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1-12月" sheetId="1" r:id="rId1"/>
  </sheets>
  <definedNames/>
  <calcPr fullCalcOnLoad="1"/>
</workbook>
</file>

<file path=xl/sharedStrings.xml><?xml version="1.0" encoding="utf-8"?>
<sst xmlns="http://schemas.openxmlformats.org/spreadsheetml/2006/main" count="372" uniqueCount="196">
  <si>
    <t>2022年厉行节约（三公经费）预算控制数明细表</t>
  </si>
  <si>
    <t xml:space="preserve">  填报单位；沅陵县财政局</t>
  </si>
  <si>
    <t>单位 个数</t>
  </si>
  <si>
    <t>单位
名称</t>
  </si>
  <si>
    <t>公车运行费</t>
  </si>
  <si>
    <t>公务接待费</t>
  </si>
  <si>
    <t>公款出国（境）费</t>
  </si>
  <si>
    <t>备注</t>
  </si>
  <si>
    <t>参考基础数</t>
  </si>
  <si>
    <t>2022年预算控制指标数</t>
  </si>
  <si>
    <t>1-12月实际执行数</t>
  </si>
  <si>
    <t>车辆数</t>
  </si>
  <si>
    <t>车辆/万元标准</t>
  </si>
  <si>
    <t xml:space="preserve"> 行政政法 </t>
  </si>
  <si>
    <t>教科文</t>
  </si>
  <si>
    <t>企    业</t>
  </si>
  <si>
    <t>农    业</t>
  </si>
  <si>
    <t>经    建</t>
  </si>
  <si>
    <t>外    经</t>
  </si>
  <si>
    <t>社    保</t>
  </si>
  <si>
    <t>综    计</t>
  </si>
  <si>
    <t>金融债务</t>
  </si>
  <si>
    <t>县直单位小计</t>
  </si>
  <si>
    <t>乡    镇</t>
  </si>
  <si>
    <t>县乡总合计</t>
  </si>
  <si>
    <t>备注（公车改革后，除乡镇外全县所有行政机关及事业单位的公务用车全部纳入县机关事务中心公务用车平台集中统一管理，受公车服务中心委托管理的单位用车，按照每车每年7万元的标准将使用费用划拨给县公车服务中心，其他未受委托管理的单位用车，实行谁用车谁付费的原则。执法执勤用车按照核定的车辆数量，按照每车每年7万元的标准列入公车运行费核算。</t>
  </si>
  <si>
    <t>1-12月执行数</t>
  </si>
  <si>
    <t>小     计</t>
  </si>
  <si>
    <t>县委办</t>
  </si>
  <si>
    <t>政法委</t>
  </si>
  <si>
    <t>县委组织部</t>
  </si>
  <si>
    <t>团县委</t>
  </si>
  <si>
    <t>县农工党</t>
  </si>
  <si>
    <t>县妇联</t>
  </si>
  <si>
    <t>县老干服务中心</t>
  </si>
  <si>
    <t>县委统战部</t>
  </si>
  <si>
    <t>县编办</t>
  </si>
  <si>
    <t>政府办</t>
  </si>
  <si>
    <t>县禁毒办</t>
  </si>
  <si>
    <t>县驻长办</t>
  </si>
  <si>
    <t>县绩效办</t>
  </si>
  <si>
    <t>县政务中心</t>
  </si>
  <si>
    <t>县红十字会</t>
  </si>
  <si>
    <t>人大办</t>
  </si>
  <si>
    <t>政协办</t>
  </si>
  <si>
    <t>县纪委监察委员会</t>
  </si>
  <si>
    <t>县委巡查办</t>
  </si>
  <si>
    <t>县信访局</t>
  </si>
  <si>
    <t>县财政局</t>
  </si>
  <si>
    <t>县财政事务管理中心</t>
  </si>
  <si>
    <t>县国库支付中心</t>
  </si>
  <si>
    <t>县审计局</t>
  </si>
  <si>
    <t>县统计局</t>
  </si>
  <si>
    <t>县工商联</t>
  </si>
  <si>
    <t>县机关事务中心</t>
  </si>
  <si>
    <t>含租车平台运维费用</t>
  </si>
  <si>
    <t>县公安局</t>
  </si>
  <si>
    <t>执法执勤车辆</t>
  </si>
  <si>
    <t>县交警大队</t>
  </si>
  <si>
    <t>县司法局</t>
  </si>
  <si>
    <t>县森林公安局</t>
  </si>
  <si>
    <t>县委党校</t>
  </si>
  <si>
    <t>宣传部</t>
  </si>
  <si>
    <t>文联</t>
  </si>
  <si>
    <t>县史志办</t>
  </si>
  <si>
    <t>县教育局</t>
  </si>
  <si>
    <t>含乡镇所有学校合计274万元</t>
  </si>
  <si>
    <t>沅陵一中</t>
  </si>
  <si>
    <t>沅陵二中</t>
  </si>
  <si>
    <t>沅陵三中</t>
  </si>
  <si>
    <t>县职中</t>
  </si>
  <si>
    <t>鹤鸣山小学</t>
  </si>
  <si>
    <t>荷花池小学</t>
  </si>
  <si>
    <t>远教中心</t>
  </si>
  <si>
    <t>凤鸣学校</t>
  </si>
  <si>
    <t>溪子口小学</t>
  </si>
  <si>
    <t>城区教育办</t>
  </si>
  <si>
    <t>县艺术团</t>
  </si>
  <si>
    <t>县档案局</t>
  </si>
  <si>
    <t>县科技局</t>
  </si>
  <si>
    <t>县文体旅新局</t>
  </si>
  <si>
    <t>县文化馆</t>
  </si>
  <si>
    <t>县图书馆</t>
  </si>
  <si>
    <t>县文物所</t>
  </si>
  <si>
    <t>县科协</t>
  </si>
  <si>
    <t>县融媒体中心</t>
  </si>
  <si>
    <t>新闻综合采录车</t>
  </si>
  <si>
    <t>教师进修学校</t>
  </si>
  <si>
    <t>财  校</t>
  </si>
  <si>
    <t>县文化执法局</t>
  </si>
  <si>
    <t>网信办</t>
  </si>
  <si>
    <t>社科联</t>
  </si>
  <si>
    <t>县幼儿园</t>
  </si>
  <si>
    <t>拟调整</t>
  </si>
  <si>
    <t>经信局</t>
  </si>
  <si>
    <t>应急局</t>
  </si>
  <si>
    <t>应急保障车辆</t>
  </si>
  <si>
    <t>工业园管委会</t>
  </si>
  <si>
    <t>地震局</t>
  </si>
  <si>
    <t>县农业局</t>
  </si>
  <si>
    <t>执法车辆2台（冲锋舟1艘、快艇2艘）</t>
  </si>
  <si>
    <t>县农业开发办</t>
  </si>
  <si>
    <t>县乡村振兴局</t>
  </si>
  <si>
    <t>县水利局</t>
  </si>
  <si>
    <t>执法车辆1台（防汛船2艘）</t>
  </si>
  <si>
    <t>水电勘察</t>
  </si>
  <si>
    <t>县林业局</t>
  </si>
  <si>
    <t>执法车辆2台</t>
  </si>
  <si>
    <t>县畜牧事务中心</t>
  </si>
  <si>
    <t>执法车辆1台</t>
  </si>
  <si>
    <t>县茶叶推广站</t>
  </si>
  <si>
    <t>县农机局</t>
  </si>
  <si>
    <t>县经管局</t>
  </si>
  <si>
    <t>县借保局</t>
  </si>
  <si>
    <t>森林防火执勤车</t>
  </si>
  <si>
    <t>湿地公园管理局</t>
  </si>
  <si>
    <t>（快艇2艘）</t>
  </si>
  <si>
    <t>齐眉届国有林场</t>
  </si>
  <si>
    <t>仙门国有林场</t>
  </si>
  <si>
    <t>蒙湖国有林场</t>
  </si>
  <si>
    <t>发改局</t>
  </si>
  <si>
    <t>县交通局</t>
  </si>
  <si>
    <t>县水运事务中心</t>
  </si>
  <si>
    <t>交通执法车辆</t>
  </si>
  <si>
    <t>交通建设质监站</t>
  </si>
  <si>
    <t>县道路运输服务中心</t>
  </si>
  <si>
    <t>县客运站</t>
  </si>
  <si>
    <t>污水处理站</t>
  </si>
  <si>
    <t>县住建局</t>
  </si>
  <si>
    <t>人防办</t>
  </si>
  <si>
    <t>人防通信车辆</t>
  </si>
  <si>
    <t>县规划局</t>
  </si>
  <si>
    <t>国有土地地上房屋征收办公室</t>
  </si>
  <si>
    <t>县执法局</t>
  </si>
  <si>
    <t>行政执法车辆</t>
  </si>
  <si>
    <t>县环卫所</t>
  </si>
  <si>
    <t>县绿化所</t>
  </si>
  <si>
    <t>县房产局</t>
  </si>
  <si>
    <t>县路灯管理所</t>
  </si>
  <si>
    <t>县自然资源局</t>
  </si>
  <si>
    <t>县环境保护局</t>
  </si>
  <si>
    <t>县供销社</t>
  </si>
  <si>
    <t>交通执法大队</t>
  </si>
  <si>
    <t>县公路建设养护中心</t>
  </si>
  <si>
    <t>路政执法车辆</t>
  </si>
  <si>
    <t>县商务和粮食局</t>
  </si>
  <si>
    <t>原指标28万，经请示县领导同意增加指标60万元</t>
  </si>
  <si>
    <t>县食品药品工商质量监督管理局</t>
  </si>
  <si>
    <t>县卫计局</t>
  </si>
  <si>
    <t>县计生协会</t>
  </si>
  <si>
    <t>卫生监督执法局</t>
  </si>
  <si>
    <t>疾控中心</t>
  </si>
  <si>
    <t>疾控防疫车辆</t>
  </si>
  <si>
    <t>县妇保院</t>
  </si>
  <si>
    <t>县人社局</t>
  </si>
  <si>
    <t>县工伤保险</t>
  </si>
  <si>
    <t>县医保局</t>
  </si>
  <si>
    <t>县企业社保中心</t>
  </si>
  <si>
    <t>县机关社保中心</t>
  </si>
  <si>
    <t>县就业服务中心</t>
  </si>
  <si>
    <t>县民政局</t>
  </si>
  <si>
    <t>流浪救助车</t>
  </si>
  <si>
    <t>湘西剿匪纪念园</t>
  </si>
  <si>
    <t>县残联</t>
  </si>
  <si>
    <t>服务保障车</t>
  </si>
  <si>
    <t>县残疾人服务所</t>
  </si>
  <si>
    <t>县福利院</t>
  </si>
  <si>
    <t>县殡葬管理所</t>
  </si>
  <si>
    <t>县退役军人事务局</t>
  </si>
  <si>
    <t>合计</t>
  </si>
  <si>
    <t>县库区管理局</t>
  </si>
  <si>
    <t>县金融改革办</t>
  </si>
  <si>
    <t>合  计</t>
  </si>
  <si>
    <t>沅陵镇政府</t>
  </si>
  <si>
    <t>五强溪镇政府</t>
  </si>
  <si>
    <t>官庄镇政府</t>
  </si>
  <si>
    <t>凉水井镇政府</t>
  </si>
  <si>
    <t>七甲坪镇政府</t>
  </si>
  <si>
    <t>麻溪铺镇政府</t>
  </si>
  <si>
    <t>筲箕湾镇政府</t>
  </si>
  <si>
    <t>明溪口镇政府</t>
  </si>
  <si>
    <t>太常便民中心</t>
  </si>
  <si>
    <t>盘古乡政府</t>
  </si>
  <si>
    <t>二酉乡政府</t>
  </si>
  <si>
    <t>荔溪乡政府</t>
  </si>
  <si>
    <t>马底驿乡政府</t>
  </si>
  <si>
    <t>楠木铺乡政府</t>
  </si>
  <si>
    <t>杜家坪乡政府</t>
  </si>
  <si>
    <t>北溶乡政府</t>
  </si>
  <si>
    <t>深溪口便民中心</t>
  </si>
  <si>
    <t>肖家桥乡政府</t>
  </si>
  <si>
    <t>大合坪乡政府</t>
  </si>
  <si>
    <t>火场乡政府</t>
  </si>
  <si>
    <t>清浪乡政府</t>
  </si>
  <si>
    <t>陈家滩乡政府</t>
  </si>
  <si>
    <t>借母溪乡政府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</si>
</sst>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b/>
      <sz val="16"/>
      <name val="宋体"/>
      <family val="0"/>
    </font>
    <font>
      <sz val="10"/>
      <name val="宋体"/>
      <family val="0"/>
    </font>
    <font>
      <sz val="12"/>
      <color indexed="8"/>
      <name val="宋体"/>
      <family val="0"/>
    </font>
    <font>
      <sz val="12"/>
      <color indexed="10"/>
      <name val="宋体"/>
      <family val="0"/>
    </font>
    <font>
      <sz val="8"/>
      <name val="宋体"/>
      <family val="0"/>
    </font>
    <font>
      <sz val="11"/>
      <color indexed="8"/>
      <name val="宋体"/>
      <family val="0"/>
    </font>
    <font>
      <sz val="11"/>
      <color indexed="10"/>
      <name val="宋体"/>
      <family val="0"/>
    </font>
    <font>
      <u val="single"/>
      <sz val="12"/>
      <color indexed="12"/>
      <name val="宋体"/>
      <family val="0"/>
    </font>
    <font>
      <u val="single"/>
      <sz val="12"/>
      <color indexed="36"/>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theme="1"/>
      <name val="宋体"/>
      <family val="0"/>
    </font>
    <font>
      <sz val="12"/>
      <color rgb="FFC00000"/>
      <name val="宋体"/>
      <family val="0"/>
    </font>
    <font>
      <sz val="12"/>
      <color rgb="FFFF0000"/>
      <name val="宋体"/>
      <family val="0"/>
    </font>
    <font>
      <sz val="11"/>
      <color theme="1"/>
      <name val="宋体"/>
      <family val="0"/>
    </font>
    <font>
      <sz val="11"/>
      <color rgb="FFFF0000"/>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92D050"/>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6"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4" applyNumberFormat="0" applyAlignment="0" applyProtection="0"/>
    <xf numFmtId="0" fontId="34" fillId="4" borderId="5" applyNumberFormat="0" applyAlignment="0" applyProtection="0"/>
    <xf numFmtId="0" fontId="35" fillId="4" borderId="4" applyNumberFormat="0" applyAlignment="0" applyProtection="0"/>
    <xf numFmtId="0" fontId="36" fillId="5" borderId="6"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2" fillId="32" borderId="0" applyNumberFormat="0" applyBorder="0" applyAlignment="0" applyProtection="0"/>
  </cellStyleXfs>
  <cellXfs count="60">
    <xf numFmtId="0" fontId="0" fillId="0" borderId="0" xfId="0" applyAlignment="1">
      <alignment/>
    </xf>
    <xf numFmtId="0" fontId="0" fillId="0" borderId="0" xfId="0" applyNumberFormat="1" applyBorder="1" applyAlignment="1">
      <alignment/>
    </xf>
    <xf numFmtId="0" fontId="0" fillId="0" borderId="0" xfId="0" applyNumberFormat="1" applyAlignment="1">
      <alignment/>
    </xf>
    <xf numFmtId="0" fontId="2" fillId="0" borderId="0" xfId="0" applyNumberFormat="1" applyFont="1" applyAlignment="1">
      <alignment horizontal="center" vertical="center"/>
    </xf>
    <xf numFmtId="0" fontId="0" fillId="0" borderId="9" xfId="0" applyNumberFormat="1" applyBorder="1" applyAlignment="1">
      <alignment vertical="center"/>
    </xf>
    <xf numFmtId="31" fontId="0" fillId="0" borderId="9" xfId="0" applyNumberFormat="1" applyBorder="1" applyAlignment="1">
      <alignment horizontal="center" vertical="center"/>
    </xf>
    <xf numFmtId="0" fontId="0" fillId="0" borderId="9" xfId="0" applyNumberFormat="1" applyBorder="1" applyAlignment="1">
      <alignment horizontal="center" vertical="center"/>
    </xf>
    <xf numFmtId="0" fontId="0" fillId="0" borderId="10" xfId="0" applyNumberForma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0" fillId="0" borderId="14" xfId="0" applyNumberForma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0" fillId="0" borderId="16" xfId="0" applyNumberFormat="1" applyBorder="1" applyAlignment="1">
      <alignment horizontal="center" vertical="center" wrapText="1"/>
    </xf>
    <xf numFmtId="0" fontId="3" fillId="0" borderId="16" xfId="0" applyNumberFormat="1" applyFont="1" applyBorder="1" applyAlignment="1">
      <alignment horizontal="center" vertical="center" wrapText="1"/>
    </xf>
    <xf numFmtId="0" fontId="0" fillId="0" borderId="15" xfId="0" applyNumberFormat="1" applyBorder="1" applyAlignment="1">
      <alignment horizontal="center" vertical="center"/>
    </xf>
    <xf numFmtId="0" fontId="0" fillId="0" borderId="17" xfId="0" applyNumberFormat="1" applyBorder="1" applyAlignment="1">
      <alignment horizontal="center" vertical="center" wrapText="1"/>
    </xf>
    <xf numFmtId="0" fontId="0" fillId="0" borderId="0" xfId="0" applyNumberFormat="1" applyAlignment="1">
      <alignment horizontal="left" vertical="center"/>
    </xf>
    <xf numFmtId="0" fontId="3" fillId="0" borderId="13"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0" fillId="0" borderId="15" xfId="0" applyNumberFormat="1" applyFont="1" applyBorder="1" applyAlignment="1">
      <alignment horizontal="center" vertical="center" wrapText="1"/>
    </xf>
    <xf numFmtId="0" fontId="44" fillId="33" borderId="15" xfId="0" applyNumberFormat="1" applyFont="1" applyFill="1" applyBorder="1" applyAlignment="1">
      <alignment horizontal="center" vertical="center" wrapText="1"/>
    </xf>
    <xf numFmtId="0" fontId="44" fillId="0" borderId="15" xfId="0" applyNumberFormat="1" applyFont="1" applyBorder="1" applyAlignment="1">
      <alignment horizontal="center" vertical="center" wrapText="1"/>
    </xf>
    <xf numFmtId="0" fontId="0" fillId="0" borderId="15" xfId="0" applyNumberFormat="1" applyBorder="1" applyAlignment="1">
      <alignment horizontal="center" vertical="center" wrapText="1"/>
    </xf>
    <xf numFmtId="0" fontId="1" fillId="0" borderId="15" xfId="0" applyNumberFormat="1" applyFont="1" applyBorder="1" applyAlignment="1">
      <alignment horizontal="center" vertical="center"/>
    </xf>
    <xf numFmtId="0" fontId="3" fillId="0" borderId="15" xfId="0" applyNumberFormat="1" applyFont="1" applyBorder="1" applyAlignment="1">
      <alignment horizontal="center" vertical="center"/>
    </xf>
    <xf numFmtId="0" fontId="45" fillId="34" borderId="15" xfId="0" applyNumberFormat="1" applyFont="1" applyFill="1" applyBorder="1" applyAlignment="1">
      <alignment horizontal="center" vertical="center"/>
    </xf>
    <xf numFmtId="0" fontId="0" fillId="0" borderId="0" xfId="0" applyNumberFormat="1" applyBorder="1" applyAlignment="1">
      <alignment horizontal="center" vertical="center"/>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0" fillId="34" borderId="15" xfId="0" applyNumberFormat="1" applyFill="1" applyBorder="1" applyAlignment="1">
      <alignment horizontal="center" vertical="center"/>
    </xf>
    <xf numFmtId="0" fontId="44" fillId="0" borderId="15" xfId="0" applyNumberFormat="1" applyFont="1" applyBorder="1" applyAlignment="1">
      <alignment horizontal="center" vertical="center"/>
    </xf>
    <xf numFmtId="0" fontId="46" fillId="0" borderId="15" xfId="0" applyNumberFormat="1" applyFont="1" applyBorder="1" applyAlignment="1">
      <alignment horizontal="center" vertical="center"/>
    </xf>
    <xf numFmtId="0" fontId="0" fillId="0" borderId="17" xfId="0" applyNumberFormat="1" applyBorder="1" applyAlignment="1">
      <alignment horizontal="center" vertical="center"/>
    </xf>
    <xf numFmtId="0" fontId="0" fillId="0" borderId="0" xfId="0" applyNumberFormat="1" applyBorder="1" applyAlignment="1">
      <alignment horizontal="center" vertical="center"/>
    </xf>
    <xf numFmtId="0" fontId="0" fillId="0" borderId="15" xfId="0" applyNumberFormat="1" applyFont="1" applyBorder="1" applyAlignment="1">
      <alignment horizontal="center"/>
    </xf>
    <xf numFmtId="0" fontId="46" fillId="34" borderId="15" xfId="0" applyNumberFormat="1" applyFont="1" applyFill="1" applyBorder="1" applyAlignment="1">
      <alignment horizontal="center" vertical="center"/>
    </xf>
    <xf numFmtId="0" fontId="6" fillId="0" borderId="15" xfId="0" applyNumberFormat="1" applyFont="1" applyBorder="1" applyAlignment="1">
      <alignment horizontal="center" vertical="center"/>
    </xf>
    <xf numFmtId="0" fontId="3" fillId="0" borderId="15" xfId="0" applyNumberFormat="1" applyFont="1" applyBorder="1" applyAlignment="1">
      <alignment horizontal="center" vertical="center"/>
    </xf>
    <xf numFmtId="0" fontId="3" fillId="0" borderId="15" xfId="0" applyNumberFormat="1" applyFont="1" applyBorder="1" applyAlignment="1">
      <alignment horizontal="center" vertical="center" wrapText="1"/>
    </xf>
    <xf numFmtId="0" fontId="0" fillId="0" borderId="15" xfId="0" applyNumberFormat="1" applyFont="1" applyBorder="1" applyAlignment="1">
      <alignment horizontal="center" vertical="center"/>
    </xf>
    <xf numFmtId="0" fontId="0" fillId="0" borderId="15" xfId="0" applyNumberFormat="1" applyFont="1" applyBorder="1" applyAlignment="1">
      <alignment horizontal="center" vertical="center"/>
    </xf>
    <xf numFmtId="0" fontId="1" fillId="0" borderId="15" xfId="0" applyNumberFormat="1" applyFont="1" applyBorder="1" applyAlignment="1">
      <alignment horizontal="center" vertical="center"/>
    </xf>
    <xf numFmtId="0" fontId="47" fillId="0" borderId="15" xfId="0" applyNumberFormat="1" applyFont="1" applyBorder="1" applyAlignment="1">
      <alignment horizontal="center" vertical="center"/>
    </xf>
    <xf numFmtId="0" fontId="48" fillId="0" borderId="15" xfId="0" applyNumberFormat="1" applyFont="1" applyBorder="1" applyAlignment="1">
      <alignment horizontal="center" vertical="center"/>
    </xf>
    <xf numFmtId="0" fontId="48" fillId="34" borderId="15" xfId="0" applyNumberFormat="1" applyFont="1" applyFill="1" applyBorder="1" applyAlignment="1">
      <alignment horizontal="center" vertical="center"/>
    </xf>
    <xf numFmtId="0" fontId="1" fillId="34" borderId="15" xfId="0" applyNumberFormat="1" applyFont="1" applyFill="1" applyBorder="1" applyAlignment="1">
      <alignment horizontal="center" vertical="center"/>
    </xf>
    <xf numFmtId="0" fontId="3" fillId="0" borderId="11" xfId="0" applyNumberFormat="1" applyFont="1" applyBorder="1" applyAlignment="1">
      <alignment vertical="center" wrapText="1"/>
    </xf>
    <xf numFmtId="0" fontId="3" fillId="0" borderId="19" xfId="0" applyNumberFormat="1" applyFont="1" applyBorder="1" applyAlignment="1">
      <alignment vertical="center" wrapText="1"/>
    </xf>
    <xf numFmtId="0" fontId="3" fillId="0" borderId="11" xfId="0" applyNumberFormat="1" applyFont="1" applyBorder="1" applyAlignment="1">
      <alignment vertical="center" wrapText="1"/>
    </xf>
    <xf numFmtId="0" fontId="0" fillId="0" borderId="12" xfId="0" applyNumberFormat="1" applyBorder="1" applyAlignment="1">
      <alignment horizontal="center" vertical="center"/>
    </xf>
    <xf numFmtId="0" fontId="2" fillId="0" borderId="0" xfId="0" applyNumberFormat="1" applyFont="1" applyBorder="1" applyAlignment="1">
      <alignment vertical="center"/>
    </xf>
    <xf numFmtId="0" fontId="0" fillId="0" borderId="0" xfId="0" applyNumberFormat="1" applyBorder="1" applyAlignment="1">
      <alignment vertical="center"/>
    </xf>
    <xf numFmtId="0" fontId="0" fillId="0" borderId="0" xfId="0" applyNumberFormat="1" applyBorder="1" applyAlignment="1">
      <alignment horizontal="center" vertical="center" wrapText="1"/>
    </xf>
    <xf numFmtId="0" fontId="3" fillId="0" borderId="0" xfId="0" applyNumberFormat="1" applyFont="1" applyBorder="1" applyAlignment="1">
      <alignment horizontal="center" vertical="center" wrapText="1"/>
    </xf>
    <xf numFmtId="0" fontId="0" fillId="0" borderId="0" xfId="0" applyNumberFormat="1" applyBorder="1" applyAlignment="1">
      <alignment horizontal="lef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O239"/>
  <sheetViews>
    <sheetView tabSelected="1" zoomScaleSheetLayoutView="100" workbookViewId="0" topLeftCell="A1">
      <selection activeCell="O12" sqref="O12"/>
    </sheetView>
  </sheetViews>
  <sheetFormatPr defaultColWidth="9.00390625" defaultRowHeight="14.25"/>
  <cols>
    <col min="1" max="1" width="11.125" style="2" customWidth="1"/>
    <col min="2" max="2" width="15.875" style="2" customWidth="1"/>
    <col min="3" max="3" width="8.75390625" style="2" customWidth="1"/>
    <col min="4" max="4" width="11.25390625" style="2" customWidth="1"/>
    <col min="5" max="5" width="8.375" style="2" customWidth="1"/>
    <col min="6" max="6" width="13.875" style="2" customWidth="1"/>
    <col min="7" max="7" width="15.375" style="2" customWidth="1"/>
    <col min="8" max="8" width="12.375" style="2" customWidth="1"/>
    <col min="9" max="9" width="9.125" style="2" customWidth="1"/>
    <col min="10" max="10" width="18.25390625" style="2" customWidth="1"/>
    <col min="11" max="16384" width="9.00390625" style="2" customWidth="1"/>
  </cols>
  <sheetData>
    <row r="1" spans="1:10" ht="37.5" customHeight="1">
      <c r="A1" s="3" t="s">
        <v>0</v>
      </c>
      <c r="B1" s="3"/>
      <c r="C1" s="3"/>
      <c r="D1" s="3"/>
      <c r="E1" s="3"/>
      <c r="F1" s="3"/>
      <c r="G1" s="3"/>
      <c r="H1" s="3"/>
      <c r="I1" s="3"/>
      <c r="J1" s="3"/>
    </row>
    <row r="2" spans="1:10" ht="19.5" customHeight="1">
      <c r="A2" s="4" t="s">
        <v>1</v>
      </c>
      <c r="B2" s="4"/>
      <c r="C2" s="4"/>
      <c r="D2" s="4"/>
      <c r="E2" s="4"/>
      <c r="F2" s="4"/>
      <c r="G2" s="5"/>
      <c r="H2" s="6"/>
      <c r="I2" s="6"/>
      <c r="J2" s="6"/>
    </row>
    <row r="3" spans="1:10" ht="25.5" customHeight="1">
      <c r="A3" s="7" t="s">
        <v>2</v>
      </c>
      <c r="B3" s="7" t="s">
        <v>3</v>
      </c>
      <c r="C3" s="8" t="s">
        <v>4</v>
      </c>
      <c r="D3" s="8"/>
      <c r="E3" s="8"/>
      <c r="F3" s="8"/>
      <c r="G3" s="9" t="s">
        <v>5</v>
      </c>
      <c r="H3" s="10"/>
      <c r="I3" s="33" t="s">
        <v>6</v>
      </c>
      <c r="J3" s="32" t="s">
        <v>7</v>
      </c>
    </row>
    <row r="4" spans="1:10" ht="19.5" customHeight="1">
      <c r="A4" s="11"/>
      <c r="B4" s="11"/>
      <c r="C4" s="9" t="s">
        <v>8</v>
      </c>
      <c r="D4" s="12"/>
      <c r="E4" s="13" t="s">
        <v>9</v>
      </c>
      <c r="F4" s="14" t="s">
        <v>10</v>
      </c>
      <c r="G4" s="13" t="s">
        <v>9</v>
      </c>
      <c r="H4" s="14" t="s">
        <v>10</v>
      </c>
      <c r="I4" s="13" t="s">
        <v>9</v>
      </c>
      <c r="J4" s="32"/>
    </row>
    <row r="5" spans="1:10" ht="51" customHeight="1">
      <c r="A5" s="15"/>
      <c r="B5" s="15"/>
      <c r="C5" s="13" t="s">
        <v>11</v>
      </c>
      <c r="D5" s="13" t="s">
        <v>12</v>
      </c>
      <c r="E5" s="13"/>
      <c r="F5" s="16"/>
      <c r="G5" s="13"/>
      <c r="H5" s="16"/>
      <c r="I5" s="13"/>
      <c r="J5" s="32"/>
    </row>
    <row r="6" spans="1:10" ht="19.5" customHeight="1">
      <c r="A6" s="17">
        <f>SUM(A27)</f>
        <v>22</v>
      </c>
      <c r="B6" s="17" t="s">
        <v>13</v>
      </c>
      <c r="C6" s="17">
        <f aca="true" t="shared" si="0" ref="C6:G6">SUM(C27)</f>
        <v>123</v>
      </c>
      <c r="D6" s="17">
        <v>7</v>
      </c>
      <c r="E6" s="17">
        <f t="shared" si="0"/>
        <v>861</v>
      </c>
      <c r="F6" s="17">
        <v>769</v>
      </c>
      <c r="G6" s="17">
        <f t="shared" si="0"/>
        <v>928</v>
      </c>
      <c r="H6" s="17">
        <v>76.96</v>
      </c>
      <c r="I6" s="17">
        <v>0</v>
      </c>
      <c r="J6" s="17"/>
    </row>
    <row r="7" spans="1:10" ht="19.5" customHeight="1">
      <c r="A7" s="17">
        <f>SUM(A66)</f>
        <v>27</v>
      </c>
      <c r="B7" s="17" t="s">
        <v>14</v>
      </c>
      <c r="C7" s="17">
        <f aca="true" t="shared" si="1" ref="C7:G7">SUM(C66)</f>
        <v>1</v>
      </c>
      <c r="D7" s="17">
        <v>7</v>
      </c>
      <c r="E7" s="17">
        <f t="shared" si="1"/>
        <v>7</v>
      </c>
      <c r="F7" s="17">
        <v>7.5</v>
      </c>
      <c r="G7" s="17">
        <f t="shared" si="1"/>
        <v>179</v>
      </c>
      <c r="H7" s="17">
        <v>43.1</v>
      </c>
      <c r="I7" s="17">
        <v>0</v>
      </c>
      <c r="J7" s="17"/>
    </row>
    <row r="8" spans="1:10" ht="19.5" customHeight="1">
      <c r="A8" s="17">
        <f>SUM(A102)</f>
        <v>3</v>
      </c>
      <c r="B8" s="17" t="s">
        <v>15</v>
      </c>
      <c r="C8" s="17">
        <f aca="true" t="shared" si="2" ref="C8:G8">SUM(C102)</f>
        <v>1</v>
      </c>
      <c r="D8" s="17">
        <v>7</v>
      </c>
      <c r="E8" s="17">
        <f t="shared" si="2"/>
        <v>7</v>
      </c>
      <c r="F8" s="17">
        <v>0</v>
      </c>
      <c r="G8" s="17">
        <f t="shared" si="2"/>
        <v>54</v>
      </c>
      <c r="H8" s="17">
        <v>5.5</v>
      </c>
      <c r="I8" s="17">
        <v>0</v>
      </c>
      <c r="J8" s="17"/>
    </row>
    <row r="9" spans="1:10" ht="19.5" customHeight="1">
      <c r="A9" s="17">
        <f>SUM(A114)</f>
        <v>13</v>
      </c>
      <c r="B9" s="17" t="s">
        <v>16</v>
      </c>
      <c r="C9" s="17">
        <f aca="true" t="shared" si="3" ref="C9:G9">SUM(C114)</f>
        <v>9</v>
      </c>
      <c r="D9" s="17">
        <v>7</v>
      </c>
      <c r="E9" s="17">
        <f t="shared" si="3"/>
        <v>63</v>
      </c>
      <c r="F9" s="17">
        <v>36.7</v>
      </c>
      <c r="G9" s="17">
        <f t="shared" si="3"/>
        <v>192</v>
      </c>
      <c r="H9" s="17">
        <v>40.8</v>
      </c>
      <c r="I9" s="17">
        <v>0</v>
      </c>
      <c r="J9" s="17"/>
    </row>
    <row r="10" spans="1:10" ht="19.5" customHeight="1">
      <c r="A10" s="17">
        <f>SUM(A136)</f>
        <v>20</v>
      </c>
      <c r="B10" s="17" t="s">
        <v>17</v>
      </c>
      <c r="C10" s="17">
        <f aca="true" t="shared" si="4" ref="C10:G10">SUM(C136)</f>
        <v>30</v>
      </c>
      <c r="D10" s="17">
        <v>7</v>
      </c>
      <c r="E10" s="17">
        <f t="shared" si="4"/>
        <v>210</v>
      </c>
      <c r="F10" s="17">
        <v>102.9</v>
      </c>
      <c r="G10" s="17">
        <f t="shared" si="4"/>
        <v>301</v>
      </c>
      <c r="H10" s="17">
        <v>30</v>
      </c>
      <c r="I10" s="17">
        <v>0</v>
      </c>
      <c r="J10" s="17"/>
    </row>
    <row r="11" spans="1:10" ht="19.5" customHeight="1">
      <c r="A11" s="17">
        <f>SUM(A164)</f>
        <v>2</v>
      </c>
      <c r="B11" s="17" t="s">
        <v>18</v>
      </c>
      <c r="C11" s="17">
        <f aca="true" t="shared" si="5" ref="C11:G11">SUM(C164)</f>
        <v>11</v>
      </c>
      <c r="D11" s="17">
        <v>7</v>
      </c>
      <c r="E11" s="17">
        <f t="shared" si="5"/>
        <v>77</v>
      </c>
      <c r="F11" s="17">
        <v>25</v>
      </c>
      <c r="G11" s="17">
        <f t="shared" si="5"/>
        <v>113</v>
      </c>
      <c r="H11" s="17">
        <v>37.8</v>
      </c>
      <c r="I11" s="17">
        <v>0</v>
      </c>
      <c r="J11" s="17"/>
    </row>
    <row r="12" spans="1:10" ht="19.5" customHeight="1">
      <c r="A12" s="17">
        <f>SUM(A174)</f>
        <v>19</v>
      </c>
      <c r="B12" s="17" t="s">
        <v>19</v>
      </c>
      <c r="C12" s="17">
        <f aca="true" t="shared" si="6" ref="C12:G12">SUM(C174)</f>
        <v>6</v>
      </c>
      <c r="D12" s="17">
        <v>7</v>
      </c>
      <c r="E12" s="17">
        <f t="shared" si="6"/>
        <v>42</v>
      </c>
      <c r="F12" s="17">
        <v>27.5</v>
      </c>
      <c r="G12" s="17">
        <f t="shared" si="6"/>
        <v>196</v>
      </c>
      <c r="H12" s="17">
        <v>36.5</v>
      </c>
      <c r="I12" s="17">
        <v>0</v>
      </c>
      <c r="J12" s="17"/>
    </row>
    <row r="13" spans="1:10" ht="19.5" customHeight="1">
      <c r="A13" s="17">
        <v>1</v>
      </c>
      <c r="B13" s="17" t="s">
        <v>20</v>
      </c>
      <c r="C13" s="17">
        <f aca="true" t="shared" si="7" ref="C13:G13">SUM(C200)</f>
        <v>0</v>
      </c>
      <c r="D13" s="17"/>
      <c r="E13" s="17">
        <f t="shared" si="7"/>
        <v>0</v>
      </c>
      <c r="F13" s="17">
        <v>0</v>
      </c>
      <c r="G13" s="17">
        <f t="shared" si="7"/>
        <v>32</v>
      </c>
      <c r="H13" s="17">
        <v>1.4</v>
      </c>
      <c r="I13" s="17">
        <v>0</v>
      </c>
      <c r="J13" s="17"/>
    </row>
    <row r="14" spans="1:10" ht="19.5" customHeight="1">
      <c r="A14" s="17">
        <v>1</v>
      </c>
      <c r="B14" s="17" t="s">
        <v>21</v>
      </c>
      <c r="C14" s="17">
        <f aca="true" t="shared" si="8" ref="C14:G14">SUM(C208)</f>
        <v>0</v>
      </c>
      <c r="D14" s="17"/>
      <c r="E14" s="17">
        <f t="shared" si="8"/>
        <v>0</v>
      </c>
      <c r="F14" s="17">
        <v>0</v>
      </c>
      <c r="G14" s="17">
        <f t="shared" si="8"/>
        <v>20</v>
      </c>
      <c r="H14" s="17">
        <v>0</v>
      </c>
      <c r="I14" s="17">
        <v>0</v>
      </c>
      <c r="J14" s="17"/>
    </row>
    <row r="15" spans="1:10" ht="19.5" customHeight="1">
      <c r="A15" s="17">
        <f>SUM(A6:A14)</f>
        <v>108</v>
      </c>
      <c r="B15" s="17" t="s">
        <v>22</v>
      </c>
      <c r="C15" s="17">
        <f aca="true" t="shared" si="9" ref="C15:G15">SUM(C6:C14)</f>
        <v>181</v>
      </c>
      <c r="D15" s="17">
        <v>7</v>
      </c>
      <c r="E15" s="17">
        <f t="shared" si="9"/>
        <v>1267</v>
      </c>
      <c r="F15" s="17">
        <v>968.6</v>
      </c>
      <c r="G15" s="17">
        <f t="shared" si="9"/>
        <v>2015</v>
      </c>
      <c r="H15" s="17">
        <v>272.06</v>
      </c>
      <c r="I15" s="17">
        <v>0</v>
      </c>
      <c r="J15" s="17"/>
    </row>
    <row r="16" spans="1:10" ht="19.5" customHeight="1">
      <c r="A16" s="17">
        <v>23</v>
      </c>
      <c r="B16" s="17" t="s">
        <v>23</v>
      </c>
      <c r="C16" s="17">
        <f aca="true" t="shared" si="10" ref="C16:G16">SUM(C216)</f>
        <v>25</v>
      </c>
      <c r="D16" s="17">
        <v>7</v>
      </c>
      <c r="E16" s="17">
        <f t="shared" si="10"/>
        <v>175</v>
      </c>
      <c r="F16" s="17">
        <v>89.16</v>
      </c>
      <c r="G16" s="17">
        <f t="shared" si="10"/>
        <v>670</v>
      </c>
      <c r="H16" s="17">
        <v>497.2</v>
      </c>
      <c r="I16" s="17">
        <v>0</v>
      </c>
      <c r="J16" s="17"/>
    </row>
    <row r="17" spans="1:10" ht="19.5" customHeight="1">
      <c r="A17" s="17">
        <f>SUM(A15:A16)</f>
        <v>131</v>
      </c>
      <c r="B17" s="17" t="s">
        <v>24</v>
      </c>
      <c r="C17" s="17">
        <f aca="true" t="shared" si="11" ref="C17:G17">SUM(C15:C16)</f>
        <v>206</v>
      </c>
      <c r="D17" s="17">
        <v>7</v>
      </c>
      <c r="E17" s="17">
        <f t="shared" si="11"/>
        <v>1442</v>
      </c>
      <c r="F17" s="17">
        <v>1057.76</v>
      </c>
      <c r="G17" s="17">
        <f t="shared" si="11"/>
        <v>2685</v>
      </c>
      <c r="H17" s="17">
        <v>769.26</v>
      </c>
      <c r="I17" s="17">
        <v>0</v>
      </c>
      <c r="J17" s="17"/>
    </row>
    <row r="18" spans="1:10" ht="19.5" customHeight="1">
      <c r="A18" s="17"/>
      <c r="B18" s="17"/>
      <c r="C18" s="17"/>
      <c r="D18" s="17"/>
      <c r="E18" s="17"/>
      <c r="F18" s="17"/>
      <c r="G18" s="17"/>
      <c r="H18" s="17"/>
      <c r="I18" s="17"/>
      <c r="J18" s="17"/>
    </row>
    <row r="19" spans="1:10" ht="118.5" customHeight="1">
      <c r="A19" s="18"/>
      <c r="B19" s="18"/>
      <c r="C19" s="18"/>
      <c r="D19" s="18"/>
      <c r="E19" s="18"/>
      <c r="F19" s="18"/>
      <c r="G19" s="18"/>
      <c r="H19" s="18"/>
      <c r="I19" s="18"/>
      <c r="J19" s="18"/>
    </row>
    <row r="20" spans="1:10" ht="14.25">
      <c r="A20" s="19"/>
      <c r="B20" s="19"/>
      <c r="C20" s="19"/>
      <c r="D20" s="19"/>
      <c r="E20" s="19"/>
      <c r="F20" s="19"/>
      <c r="G20" s="19"/>
      <c r="H20" s="19"/>
      <c r="I20" s="19"/>
      <c r="J20" s="19"/>
    </row>
    <row r="21" spans="1:10" ht="119.25" customHeight="1">
      <c r="A21" s="19"/>
      <c r="B21" s="19"/>
      <c r="C21" s="19"/>
      <c r="D21" s="19"/>
      <c r="E21" s="19"/>
      <c r="F21" s="19"/>
      <c r="G21" s="19"/>
      <c r="H21" s="19"/>
      <c r="I21" s="19"/>
      <c r="J21" s="19"/>
    </row>
    <row r="22" spans="1:10" ht="39.75" customHeight="1">
      <c r="A22" s="3" t="s">
        <v>0</v>
      </c>
      <c r="B22" s="3"/>
      <c r="C22" s="3"/>
      <c r="D22" s="3"/>
      <c r="E22" s="3"/>
      <c r="F22" s="3"/>
      <c r="G22" s="3"/>
      <c r="H22" s="3"/>
      <c r="I22" s="3"/>
      <c r="J22" s="3"/>
    </row>
    <row r="23" spans="1:10" ht="21" customHeight="1">
      <c r="A23" s="4" t="s">
        <v>1</v>
      </c>
      <c r="B23" s="4"/>
      <c r="C23" s="4"/>
      <c r="D23" s="4"/>
      <c r="E23" s="4"/>
      <c r="F23" s="4"/>
      <c r="G23" s="6"/>
      <c r="H23" s="6"/>
      <c r="I23" s="6"/>
      <c r="J23" s="6"/>
    </row>
    <row r="24" spans="1:10" ht="30" customHeight="1">
      <c r="A24" s="7" t="s">
        <v>2</v>
      </c>
      <c r="B24" s="7" t="s">
        <v>3</v>
      </c>
      <c r="C24" s="8" t="s">
        <v>4</v>
      </c>
      <c r="D24" s="8"/>
      <c r="E24" s="8"/>
      <c r="F24" s="8"/>
      <c r="G24" s="20" t="s">
        <v>5</v>
      </c>
      <c r="H24" s="21"/>
      <c r="I24" s="33" t="s">
        <v>6</v>
      </c>
      <c r="J24" s="32" t="s">
        <v>25</v>
      </c>
    </row>
    <row r="25" spans="1:10" ht="21" customHeight="1">
      <c r="A25" s="11"/>
      <c r="B25" s="11"/>
      <c r="C25" s="9" t="s">
        <v>8</v>
      </c>
      <c r="D25" s="12"/>
      <c r="E25" s="13" t="s">
        <v>9</v>
      </c>
      <c r="F25" s="14" t="s">
        <v>10</v>
      </c>
      <c r="G25" s="22" t="s">
        <v>9</v>
      </c>
      <c r="H25" s="23" t="s">
        <v>26</v>
      </c>
      <c r="I25" s="13" t="s">
        <v>9</v>
      </c>
      <c r="J25" s="32"/>
    </row>
    <row r="26" spans="1:10" ht="198" customHeight="1">
      <c r="A26" s="15"/>
      <c r="B26" s="15"/>
      <c r="C26" s="13" t="s">
        <v>11</v>
      </c>
      <c r="D26" s="13" t="s">
        <v>12</v>
      </c>
      <c r="E26" s="13"/>
      <c r="F26" s="16"/>
      <c r="G26" s="13"/>
      <c r="H26" s="16"/>
      <c r="I26" s="13"/>
      <c r="J26" s="32"/>
    </row>
    <row r="27" spans="1:10" ht="21" customHeight="1">
      <c r="A27" s="17">
        <v>22</v>
      </c>
      <c r="B27" s="17" t="s">
        <v>27</v>
      </c>
      <c r="C27" s="17">
        <v>123</v>
      </c>
      <c r="D27" s="17">
        <v>7</v>
      </c>
      <c r="E27" s="17">
        <v>861</v>
      </c>
      <c r="F27" s="17">
        <v>769</v>
      </c>
      <c r="G27" s="17">
        <v>928</v>
      </c>
      <c r="H27" s="17">
        <v>76.96</v>
      </c>
      <c r="I27" s="17">
        <v>0</v>
      </c>
      <c r="J27" s="17"/>
    </row>
    <row r="28" spans="1:10" ht="25.5" customHeight="1">
      <c r="A28" s="17">
        <v>1</v>
      </c>
      <c r="B28" s="15" t="s">
        <v>28</v>
      </c>
      <c r="C28" s="17">
        <v>2</v>
      </c>
      <c r="D28" s="17">
        <v>7</v>
      </c>
      <c r="E28" s="17">
        <v>14</v>
      </c>
      <c r="F28" s="17">
        <v>7</v>
      </c>
      <c r="G28" s="24">
        <v>170</v>
      </c>
      <c r="H28" s="24">
        <v>9.3</v>
      </c>
      <c r="I28" s="17">
        <v>0</v>
      </c>
      <c r="J28" s="17"/>
    </row>
    <row r="29" spans="1:10" ht="19.5" customHeight="1">
      <c r="A29" s="17">
        <v>2</v>
      </c>
      <c r="B29" s="15" t="s">
        <v>29</v>
      </c>
      <c r="C29" s="17"/>
      <c r="D29" s="17"/>
      <c r="E29" s="17"/>
      <c r="F29" s="17"/>
      <c r="G29" s="24">
        <v>14</v>
      </c>
      <c r="H29" s="24">
        <v>0.2</v>
      </c>
      <c r="I29" s="17">
        <v>0</v>
      </c>
      <c r="J29" s="17"/>
    </row>
    <row r="30" spans="1:10" ht="19.5" customHeight="1">
      <c r="A30" s="17">
        <v>3</v>
      </c>
      <c r="B30" s="15" t="s">
        <v>30</v>
      </c>
      <c r="C30" s="17"/>
      <c r="D30" s="17"/>
      <c r="E30" s="17"/>
      <c r="F30" s="17"/>
      <c r="G30" s="24">
        <v>22</v>
      </c>
      <c r="H30" s="24">
        <v>4.6</v>
      </c>
      <c r="I30" s="17">
        <v>0</v>
      </c>
      <c r="J30" s="17"/>
    </row>
    <row r="31" spans="1:10" ht="19.5" customHeight="1">
      <c r="A31" s="17">
        <v>4</v>
      </c>
      <c r="B31" s="15" t="s">
        <v>31</v>
      </c>
      <c r="C31" s="17"/>
      <c r="D31" s="17"/>
      <c r="E31" s="17"/>
      <c r="F31" s="17"/>
      <c r="G31" s="24">
        <v>12</v>
      </c>
      <c r="H31" s="24"/>
      <c r="I31" s="17">
        <v>0</v>
      </c>
      <c r="J31" s="17"/>
    </row>
    <row r="32" spans="1:10" ht="19.5" customHeight="1">
      <c r="A32" s="17">
        <v>5</v>
      </c>
      <c r="B32" s="15" t="s">
        <v>32</v>
      </c>
      <c r="C32" s="17"/>
      <c r="D32" s="17"/>
      <c r="E32" s="17"/>
      <c r="F32" s="17"/>
      <c r="G32" s="25">
        <v>2</v>
      </c>
      <c r="H32" s="26">
        <v>0.5</v>
      </c>
      <c r="I32" s="17">
        <v>0</v>
      </c>
      <c r="J32" s="17"/>
    </row>
    <row r="33" spans="1:10" ht="19.5" customHeight="1">
      <c r="A33" s="17">
        <v>6</v>
      </c>
      <c r="B33" s="15" t="s">
        <v>33</v>
      </c>
      <c r="C33" s="17"/>
      <c r="D33" s="17"/>
      <c r="E33" s="17"/>
      <c r="F33" s="17"/>
      <c r="G33" s="24">
        <v>5</v>
      </c>
      <c r="H33" s="24">
        <v>0.2</v>
      </c>
      <c r="I33" s="17">
        <v>0</v>
      </c>
      <c r="J33" s="17"/>
    </row>
    <row r="34" spans="1:10" ht="19.5" customHeight="1">
      <c r="A34" s="17">
        <v>7</v>
      </c>
      <c r="B34" s="15" t="s">
        <v>34</v>
      </c>
      <c r="C34" s="17"/>
      <c r="D34" s="17"/>
      <c r="E34" s="17"/>
      <c r="F34" s="17"/>
      <c r="G34" s="24">
        <v>20</v>
      </c>
      <c r="H34" s="24">
        <v>2.3</v>
      </c>
      <c r="I34" s="17">
        <v>0</v>
      </c>
      <c r="J34" s="17"/>
    </row>
    <row r="35" spans="1:10" ht="19.5" customHeight="1">
      <c r="A35" s="17">
        <v>8</v>
      </c>
      <c r="B35" s="15" t="s">
        <v>35</v>
      </c>
      <c r="C35" s="17"/>
      <c r="D35" s="17"/>
      <c r="E35" s="17"/>
      <c r="F35" s="17">
        <v>6.3</v>
      </c>
      <c r="G35" s="24">
        <v>7</v>
      </c>
      <c r="H35" s="24">
        <v>4.6</v>
      </c>
      <c r="I35" s="17">
        <v>0</v>
      </c>
      <c r="J35" s="17"/>
    </row>
    <row r="36" spans="1:10" ht="19.5" customHeight="1">
      <c r="A36" s="17">
        <v>9</v>
      </c>
      <c r="B36" s="15" t="s">
        <v>36</v>
      </c>
      <c r="C36" s="17"/>
      <c r="D36" s="17"/>
      <c r="E36" s="17"/>
      <c r="F36" s="17"/>
      <c r="G36" s="24">
        <v>7</v>
      </c>
      <c r="H36" s="24">
        <v>1.2</v>
      </c>
      <c r="I36" s="17">
        <v>0</v>
      </c>
      <c r="J36" s="17"/>
    </row>
    <row r="37" spans="1:10" ht="19.5" customHeight="1">
      <c r="A37" s="17">
        <v>10</v>
      </c>
      <c r="B37" s="15" t="s">
        <v>37</v>
      </c>
      <c r="C37" s="17"/>
      <c r="D37" s="17"/>
      <c r="E37" s="17"/>
      <c r="F37" s="17">
        <v>8.9</v>
      </c>
      <c r="G37" s="24">
        <v>170</v>
      </c>
      <c r="H37" s="24">
        <v>5.56</v>
      </c>
      <c r="I37" s="17">
        <v>0</v>
      </c>
      <c r="J37" s="17"/>
    </row>
    <row r="38" spans="1:10" ht="17.25" customHeight="1">
      <c r="A38" s="17">
        <v>11</v>
      </c>
      <c r="B38" s="27" t="s">
        <v>38</v>
      </c>
      <c r="C38" s="17"/>
      <c r="D38" s="17"/>
      <c r="E38" s="17"/>
      <c r="F38" s="17"/>
      <c r="G38" s="24">
        <v>5</v>
      </c>
      <c r="H38" s="24">
        <v>0.2</v>
      </c>
      <c r="I38" s="17">
        <v>0</v>
      </c>
      <c r="J38" s="17"/>
    </row>
    <row r="39" spans="1:10" ht="24" customHeight="1">
      <c r="A39" s="17">
        <v>12</v>
      </c>
      <c r="B39" s="27" t="s">
        <v>39</v>
      </c>
      <c r="C39" s="17"/>
      <c r="D39" s="17"/>
      <c r="E39" s="17"/>
      <c r="F39" s="17"/>
      <c r="G39" s="24">
        <v>20</v>
      </c>
      <c r="H39" s="24"/>
      <c r="I39" s="17">
        <v>0</v>
      </c>
      <c r="J39" s="17"/>
    </row>
    <row r="40" spans="1:10" ht="19.5" customHeight="1">
      <c r="A40" s="17">
        <v>13</v>
      </c>
      <c r="B40" s="15" t="s">
        <v>40</v>
      </c>
      <c r="C40" s="17"/>
      <c r="D40" s="17"/>
      <c r="E40" s="17"/>
      <c r="F40" s="17"/>
      <c r="G40" s="24">
        <v>2</v>
      </c>
      <c r="H40" s="24"/>
      <c r="I40" s="17">
        <v>0</v>
      </c>
      <c r="J40" s="17"/>
    </row>
    <row r="41" spans="1:10" ht="19.5" customHeight="1">
      <c r="A41" s="17">
        <v>14</v>
      </c>
      <c r="B41" s="27" t="s">
        <v>41</v>
      </c>
      <c r="C41" s="17"/>
      <c r="D41" s="17"/>
      <c r="E41" s="17"/>
      <c r="F41" s="17">
        <v>0.1</v>
      </c>
      <c r="G41" s="24">
        <v>4</v>
      </c>
      <c r="H41" s="24">
        <v>0.1</v>
      </c>
      <c r="I41" s="17">
        <v>0</v>
      </c>
      <c r="J41" s="17"/>
    </row>
    <row r="42" spans="1:10" ht="19.5" customHeight="1">
      <c r="A42" s="17">
        <v>15</v>
      </c>
      <c r="B42" s="15" t="s">
        <v>42</v>
      </c>
      <c r="C42" s="17"/>
      <c r="D42" s="17"/>
      <c r="E42" s="17"/>
      <c r="F42" s="17"/>
      <c r="G42" s="26">
        <v>3</v>
      </c>
      <c r="H42" s="26">
        <v>0.3</v>
      </c>
      <c r="I42" s="17">
        <v>0</v>
      </c>
      <c r="J42" s="17"/>
    </row>
    <row r="43" spans="1:10" ht="21" customHeight="1">
      <c r="A43" s="17">
        <v>16</v>
      </c>
      <c r="B43" s="17" t="s">
        <v>43</v>
      </c>
      <c r="C43" s="17"/>
      <c r="D43" s="17"/>
      <c r="E43" s="17"/>
      <c r="F43" s="17"/>
      <c r="G43" s="17">
        <v>35</v>
      </c>
      <c r="H43" s="17">
        <v>1.9</v>
      </c>
      <c r="I43" s="17">
        <v>0</v>
      </c>
      <c r="J43" s="17"/>
    </row>
    <row r="44" spans="1:10" ht="18" customHeight="1">
      <c r="A44" s="17">
        <v>17</v>
      </c>
      <c r="B44" s="17" t="s">
        <v>44</v>
      </c>
      <c r="C44" s="17"/>
      <c r="D44" s="17"/>
      <c r="E44" s="17"/>
      <c r="F44" s="17"/>
      <c r="G44" s="17">
        <v>28</v>
      </c>
      <c r="H44" s="17">
        <v>1.8</v>
      </c>
      <c r="I44" s="17">
        <v>0</v>
      </c>
      <c r="J44" s="17"/>
    </row>
    <row r="45" spans="1:10" ht="21" customHeight="1">
      <c r="A45" s="17">
        <v>18</v>
      </c>
      <c r="B45" s="28" t="s">
        <v>45</v>
      </c>
      <c r="C45" s="17">
        <v>3</v>
      </c>
      <c r="D45" s="17">
        <v>7</v>
      </c>
      <c r="E45" s="17">
        <v>21</v>
      </c>
      <c r="F45" s="17">
        <v>20.6</v>
      </c>
      <c r="G45" s="17">
        <v>35</v>
      </c>
      <c r="H45" s="17">
        <v>3.5</v>
      </c>
      <c r="I45" s="17">
        <v>0</v>
      </c>
      <c r="J45" s="17"/>
    </row>
    <row r="46" spans="1:10" ht="21" customHeight="1">
      <c r="A46" s="17">
        <v>19</v>
      </c>
      <c r="B46" s="17" t="s">
        <v>46</v>
      </c>
      <c r="C46" s="17"/>
      <c r="D46" s="17"/>
      <c r="E46" s="17"/>
      <c r="F46" s="17"/>
      <c r="G46" s="17">
        <v>20</v>
      </c>
      <c r="H46" s="17">
        <v>0.4</v>
      </c>
      <c r="I46" s="17">
        <v>0</v>
      </c>
      <c r="J46" s="17"/>
    </row>
    <row r="47" spans="1:10" ht="19.5" customHeight="1">
      <c r="A47" s="17">
        <v>20</v>
      </c>
      <c r="B47" s="17" t="s">
        <v>47</v>
      </c>
      <c r="C47" s="17"/>
      <c r="D47" s="17"/>
      <c r="E47" s="17"/>
      <c r="F47" s="17"/>
      <c r="G47" s="17">
        <v>8</v>
      </c>
      <c r="H47" s="17">
        <v>3</v>
      </c>
      <c r="I47" s="17">
        <v>0</v>
      </c>
      <c r="J47" s="17"/>
    </row>
    <row r="48" spans="1:10" ht="18" customHeight="1">
      <c r="A48" s="17">
        <v>21</v>
      </c>
      <c r="B48" s="17" t="s">
        <v>48</v>
      </c>
      <c r="C48" s="17"/>
      <c r="D48" s="17"/>
      <c r="E48" s="17"/>
      <c r="F48" s="17">
        <v>11.5</v>
      </c>
      <c r="G48" s="17">
        <v>105</v>
      </c>
      <c r="H48" s="17">
        <v>9.8</v>
      </c>
      <c r="I48" s="17">
        <v>0</v>
      </c>
      <c r="J48" s="17"/>
    </row>
    <row r="49" spans="1:10" ht="17.25" customHeight="1">
      <c r="A49" s="17">
        <v>22</v>
      </c>
      <c r="B49" s="29" t="s">
        <v>49</v>
      </c>
      <c r="C49" s="17"/>
      <c r="D49" s="17"/>
      <c r="E49" s="17"/>
      <c r="F49" s="17"/>
      <c r="G49" s="17">
        <v>20</v>
      </c>
      <c r="H49" s="17"/>
      <c r="I49" s="17">
        <v>0</v>
      </c>
      <c r="J49" s="17"/>
    </row>
    <row r="50" spans="1:10" ht="21" customHeight="1">
      <c r="A50" s="17">
        <v>23</v>
      </c>
      <c r="B50" s="29" t="s">
        <v>50</v>
      </c>
      <c r="C50" s="17"/>
      <c r="D50" s="17"/>
      <c r="E50" s="17"/>
      <c r="F50" s="17"/>
      <c r="G50" s="17">
        <v>15</v>
      </c>
      <c r="H50" s="17"/>
      <c r="I50" s="17">
        <v>0</v>
      </c>
      <c r="J50" s="17"/>
    </row>
    <row r="51" spans="1:10" ht="21" customHeight="1">
      <c r="A51" s="17">
        <v>24</v>
      </c>
      <c r="B51" s="17" t="s">
        <v>51</v>
      </c>
      <c r="C51" s="17"/>
      <c r="D51" s="17"/>
      <c r="E51" s="17"/>
      <c r="F51" s="17"/>
      <c r="G51" s="17">
        <v>28</v>
      </c>
      <c r="H51" s="17">
        <v>3.3</v>
      </c>
      <c r="I51" s="17">
        <v>0</v>
      </c>
      <c r="J51" s="17"/>
    </row>
    <row r="52" spans="1:10" ht="21" customHeight="1">
      <c r="A52" s="17">
        <v>25</v>
      </c>
      <c r="B52" s="17" t="s">
        <v>52</v>
      </c>
      <c r="C52" s="17"/>
      <c r="D52" s="17"/>
      <c r="E52" s="17"/>
      <c r="F52" s="17"/>
      <c r="G52" s="17">
        <v>15</v>
      </c>
      <c r="H52" s="17">
        <v>2.1</v>
      </c>
      <c r="I52" s="17">
        <v>0</v>
      </c>
      <c r="J52" s="17"/>
    </row>
    <row r="53" spans="1:10" ht="16.5" customHeight="1">
      <c r="A53" s="17">
        <v>26</v>
      </c>
      <c r="B53" s="17" t="s">
        <v>53</v>
      </c>
      <c r="C53" s="17"/>
      <c r="D53" s="17"/>
      <c r="E53" s="17"/>
      <c r="F53" s="17"/>
      <c r="G53" s="17">
        <v>4</v>
      </c>
      <c r="H53" s="17">
        <v>0.2</v>
      </c>
      <c r="I53" s="17">
        <v>0</v>
      </c>
      <c r="J53" s="17"/>
    </row>
    <row r="54" spans="1:10" ht="18" customHeight="1">
      <c r="A54" s="17">
        <v>27</v>
      </c>
      <c r="B54" s="17" t="s">
        <v>54</v>
      </c>
      <c r="C54" s="17">
        <v>42</v>
      </c>
      <c r="D54" s="17">
        <v>7</v>
      </c>
      <c r="E54" s="17">
        <v>294</v>
      </c>
      <c r="F54" s="30">
        <v>432.3</v>
      </c>
      <c r="G54" s="17">
        <v>7</v>
      </c>
      <c r="H54" s="17">
        <v>5.4</v>
      </c>
      <c r="I54" s="17">
        <v>0</v>
      </c>
      <c r="J54" s="29" t="s">
        <v>55</v>
      </c>
    </row>
    <row r="55" spans="1:10" ht="18" customHeight="1">
      <c r="A55" s="17">
        <v>28</v>
      </c>
      <c r="B55" s="17" t="s">
        <v>56</v>
      </c>
      <c r="C55" s="17">
        <v>52</v>
      </c>
      <c r="D55" s="17">
        <v>7</v>
      </c>
      <c r="E55" s="17">
        <v>364</v>
      </c>
      <c r="F55" s="17">
        <v>216.8</v>
      </c>
      <c r="G55" s="17">
        <v>80</v>
      </c>
      <c r="H55" s="17">
        <v>8.1</v>
      </c>
      <c r="I55" s="17">
        <v>0</v>
      </c>
      <c r="J55" s="29" t="s">
        <v>57</v>
      </c>
    </row>
    <row r="56" spans="1:10" ht="21" customHeight="1">
      <c r="A56" s="17">
        <v>29</v>
      </c>
      <c r="B56" s="17" t="s">
        <v>58</v>
      </c>
      <c r="C56" s="17">
        <v>15</v>
      </c>
      <c r="D56" s="17">
        <v>7</v>
      </c>
      <c r="E56" s="17">
        <v>105</v>
      </c>
      <c r="F56" s="17">
        <v>54.4</v>
      </c>
      <c r="G56" s="17">
        <v>25</v>
      </c>
      <c r="H56" s="17">
        <v>4.2</v>
      </c>
      <c r="I56" s="17">
        <v>0</v>
      </c>
      <c r="J56" s="29" t="s">
        <v>57</v>
      </c>
    </row>
    <row r="57" spans="1:10" ht="21" customHeight="1">
      <c r="A57" s="17">
        <v>30</v>
      </c>
      <c r="B57" s="17" t="s">
        <v>59</v>
      </c>
      <c r="C57" s="17">
        <v>4</v>
      </c>
      <c r="D57" s="17">
        <v>7</v>
      </c>
      <c r="E57" s="17">
        <v>28</v>
      </c>
      <c r="F57" s="17">
        <v>11.1</v>
      </c>
      <c r="G57" s="17">
        <v>20</v>
      </c>
      <c r="H57" s="17">
        <v>4.2</v>
      </c>
      <c r="I57" s="17">
        <v>0</v>
      </c>
      <c r="J57" s="29" t="s">
        <v>57</v>
      </c>
    </row>
    <row r="58" spans="1:10" ht="21" customHeight="1">
      <c r="A58" s="17">
        <v>31</v>
      </c>
      <c r="B58" s="17" t="s">
        <v>60</v>
      </c>
      <c r="C58" s="17">
        <v>5</v>
      </c>
      <c r="D58" s="17">
        <v>7</v>
      </c>
      <c r="E58" s="17">
        <v>35</v>
      </c>
      <c r="F58" s="17"/>
      <c r="G58" s="17">
        <v>20</v>
      </c>
      <c r="H58" s="17"/>
      <c r="I58" s="17">
        <v>0</v>
      </c>
      <c r="J58" s="29" t="s">
        <v>57</v>
      </c>
    </row>
    <row r="59" spans="1:10" ht="21" customHeight="1">
      <c r="A59" s="17">
        <v>32</v>
      </c>
      <c r="B59" s="17" t="s">
        <v>61</v>
      </c>
      <c r="C59" s="17"/>
      <c r="D59" s="17"/>
      <c r="E59" s="17"/>
      <c r="F59" s="17"/>
      <c r="G59" s="17">
        <v>8</v>
      </c>
      <c r="H59" s="17"/>
      <c r="I59" s="17">
        <v>0</v>
      </c>
      <c r="J59" s="17"/>
    </row>
    <row r="60" spans="1:10" ht="239.25" customHeight="1">
      <c r="A60" s="31"/>
      <c r="B60" s="31"/>
      <c r="C60" s="31"/>
      <c r="D60" s="31"/>
      <c r="E60" s="31"/>
      <c r="F60" s="31"/>
      <c r="G60" s="31"/>
      <c r="H60" s="31"/>
      <c r="I60" s="31"/>
      <c r="J60" s="31"/>
    </row>
    <row r="61" spans="1:10" ht="45.75" customHeight="1">
      <c r="A61" s="3" t="s">
        <v>0</v>
      </c>
      <c r="B61" s="3"/>
      <c r="C61" s="3"/>
      <c r="D61" s="3"/>
      <c r="E61" s="3"/>
      <c r="F61" s="3"/>
      <c r="G61" s="3"/>
      <c r="H61" s="3"/>
      <c r="I61" s="3"/>
      <c r="J61" s="3"/>
    </row>
    <row r="62" spans="1:10" ht="19.5" customHeight="1">
      <c r="A62" s="4" t="s">
        <v>1</v>
      </c>
      <c r="B62" s="4"/>
      <c r="C62" s="4"/>
      <c r="D62" s="4"/>
      <c r="E62" s="4"/>
      <c r="F62" s="4"/>
      <c r="G62" s="6"/>
      <c r="H62" s="6"/>
      <c r="I62" s="6"/>
      <c r="J62" s="6"/>
    </row>
    <row r="63" spans="1:10" ht="18.75" customHeight="1">
      <c r="A63" s="7" t="s">
        <v>2</v>
      </c>
      <c r="B63" s="7" t="s">
        <v>3</v>
      </c>
      <c r="C63" s="8" t="s">
        <v>4</v>
      </c>
      <c r="D63" s="8"/>
      <c r="E63" s="8"/>
      <c r="F63" s="8"/>
      <c r="G63" s="32" t="s">
        <v>5</v>
      </c>
      <c r="H63" s="32"/>
      <c r="I63" s="33" t="s">
        <v>6</v>
      </c>
      <c r="J63" s="32" t="s">
        <v>25</v>
      </c>
    </row>
    <row r="64" spans="1:10" ht="18.75" customHeight="1">
      <c r="A64" s="11"/>
      <c r="B64" s="11"/>
      <c r="C64" s="9" t="s">
        <v>8</v>
      </c>
      <c r="D64" s="12"/>
      <c r="E64" s="13" t="s">
        <v>9</v>
      </c>
      <c r="F64" s="14" t="s">
        <v>10</v>
      </c>
      <c r="G64" s="22" t="s">
        <v>9</v>
      </c>
      <c r="H64" s="23" t="s">
        <v>26</v>
      </c>
      <c r="I64" s="13" t="s">
        <v>9</v>
      </c>
      <c r="J64" s="32"/>
    </row>
    <row r="65" spans="1:10" ht="174" customHeight="1">
      <c r="A65" s="15"/>
      <c r="B65" s="15"/>
      <c r="C65" s="13" t="s">
        <v>11</v>
      </c>
      <c r="D65" s="13" t="s">
        <v>12</v>
      </c>
      <c r="E65" s="13"/>
      <c r="F65" s="16"/>
      <c r="G65" s="13"/>
      <c r="H65" s="16"/>
      <c r="I65" s="13"/>
      <c r="J65" s="32"/>
    </row>
    <row r="66" spans="1:10" ht="18.75" customHeight="1">
      <c r="A66" s="17">
        <v>27</v>
      </c>
      <c r="B66" s="17" t="s">
        <v>27</v>
      </c>
      <c r="C66" s="17">
        <v>1</v>
      </c>
      <c r="D66" s="17">
        <v>7</v>
      </c>
      <c r="E66" s="17">
        <v>7</v>
      </c>
      <c r="F66" s="17">
        <v>7.5</v>
      </c>
      <c r="G66" s="17">
        <v>179</v>
      </c>
      <c r="H66" s="17">
        <v>43.1</v>
      </c>
      <c r="I66" s="17">
        <v>0</v>
      </c>
      <c r="J66" s="17"/>
    </row>
    <row r="67" spans="1:10" ht="19.5" customHeight="1">
      <c r="A67" s="17">
        <v>1</v>
      </c>
      <c r="B67" s="15" t="s">
        <v>62</v>
      </c>
      <c r="C67" s="17"/>
      <c r="D67" s="17"/>
      <c r="E67" s="17"/>
      <c r="F67" s="17"/>
      <c r="G67" s="24">
        <v>28</v>
      </c>
      <c r="H67" s="24">
        <v>4.2</v>
      </c>
      <c r="I67" s="17">
        <v>0</v>
      </c>
      <c r="J67" s="17"/>
    </row>
    <row r="68" spans="1:10" ht="19.5" customHeight="1">
      <c r="A68" s="17">
        <v>2</v>
      </c>
      <c r="B68" s="15" t="s">
        <v>63</v>
      </c>
      <c r="C68" s="17"/>
      <c r="D68" s="17"/>
      <c r="E68" s="17"/>
      <c r="F68" s="17"/>
      <c r="G68" s="24">
        <v>2</v>
      </c>
      <c r="H68" s="24">
        <v>0.1</v>
      </c>
      <c r="I68" s="17">
        <v>0</v>
      </c>
      <c r="J68" s="17"/>
    </row>
    <row r="69" spans="1:10" ht="19.5" customHeight="1">
      <c r="A69" s="17">
        <v>3</v>
      </c>
      <c r="B69" s="15" t="s">
        <v>64</v>
      </c>
      <c r="C69" s="17"/>
      <c r="D69" s="17"/>
      <c r="E69" s="17"/>
      <c r="F69" s="17"/>
      <c r="G69" s="24">
        <v>4</v>
      </c>
      <c r="H69" s="24">
        <v>1.1</v>
      </c>
      <c r="I69" s="17">
        <v>0</v>
      </c>
      <c r="J69" s="17"/>
    </row>
    <row r="70" spans="1:10" ht="18.75" customHeight="1">
      <c r="A70" s="17">
        <v>4</v>
      </c>
      <c r="B70" s="17" t="s">
        <v>65</v>
      </c>
      <c r="C70" s="17"/>
      <c r="D70" s="17"/>
      <c r="E70" s="17"/>
      <c r="F70" s="17">
        <v>0.3</v>
      </c>
      <c r="G70" s="17">
        <v>22</v>
      </c>
      <c r="H70" s="17">
        <v>0.7</v>
      </c>
      <c r="I70" s="17">
        <v>0</v>
      </c>
      <c r="J70" s="41" t="s">
        <v>66</v>
      </c>
    </row>
    <row r="71" spans="1:10" ht="18.75" customHeight="1">
      <c r="A71" s="17">
        <v>5</v>
      </c>
      <c r="B71" s="17" t="s">
        <v>67</v>
      </c>
      <c r="C71" s="17"/>
      <c r="D71" s="17"/>
      <c r="E71" s="17"/>
      <c r="F71" s="17">
        <v>0.9</v>
      </c>
      <c r="G71" s="17">
        <v>8</v>
      </c>
      <c r="H71" s="17"/>
      <c r="I71" s="17">
        <v>0</v>
      </c>
      <c r="J71" s="17"/>
    </row>
    <row r="72" spans="1:10" ht="18.75" customHeight="1">
      <c r="A72" s="17">
        <v>6</v>
      </c>
      <c r="B72" s="17" t="s">
        <v>68</v>
      </c>
      <c r="C72" s="17"/>
      <c r="D72" s="17"/>
      <c r="E72" s="17"/>
      <c r="F72" s="17"/>
      <c r="G72" s="17">
        <v>8</v>
      </c>
      <c r="H72" s="17">
        <v>3.4</v>
      </c>
      <c r="I72" s="17">
        <v>0</v>
      </c>
      <c r="J72" s="17"/>
    </row>
    <row r="73" spans="1:10" ht="18.75" customHeight="1">
      <c r="A73" s="17">
        <v>7</v>
      </c>
      <c r="B73" s="17" t="s">
        <v>69</v>
      </c>
      <c r="C73" s="17"/>
      <c r="D73" s="17"/>
      <c r="E73" s="17"/>
      <c r="F73" s="17"/>
      <c r="G73" s="17">
        <v>4</v>
      </c>
      <c r="H73" s="17"/>
      <c r="I73" s="17">
        <v>0</v>
      </c>
      <c r="J73" s="17"/>
    </row>
    <row r="74" spans="1:10" ht="18.75" customHeight="1">
      <c r="A74" s="17">
        <v>8</v>
      </c>
      <c r="B74" s="17" t="s">
        <v>70</v>
      </c>
      <c r="C74" s="17"/>
      <c r="D74" s="17"/>
      <c r="E74" s="17"/>
      <c r="F74" s="17"/>
      <c r="G74" s="17">
        <v>5</v>
      </c>
      <c r="H74" s="17">
        <v>0.7</v>
      </c>
      <c r="I74" s="17">
        <v>0</v>
      </c>
      <c r="J74" s="17"/>
    </row>
    <row r="75" spans="1:10" ht="18.75" customHeight="1">
      <c r="A75" s="17">
        <v>9</v>
      </c>
      <c r="B75" s="17" t="s">
        <v>71</v>
      </c>
      <c r="C75" s="17"/>
      <c r="D75" s="17"/>
      <c r="E75" s="17"/>
      <c r="F75" s="17"/>
      <c r="G75" s="17">
        <v>5</v>
      </c>
      <c r="H75" s="17"/>
      <c r="I75" s="17">
        <v>0</v>
      </c>
      <c r="J75" s="17"/>
    </row>
    <row r="76" spans="1:10" ht="18.75" customHeight="1">
      <c r="A76" s="17">
        <v>10</v>
      </c>
      <c r="B76" s="17" t="s">
        <v>72</v>
      </c>
      <c r="C76" s="17"/>
      <c r="D76" s="17"/>
      <c r="E76" s="17"/>
      <c r="F76" s="17"/>
      <c r="G76" s="17">
        <v>5</v>
      </c>
      <c r="H76" s="17">
        <v>4.3</v>
      </c>
      <c r="I76" s="17">
        <v>0</v>
      </c>
      <c r="J76" s="17"/>
    </row>
    <row r="77" spans="1:10" ht="18.75" customHeight="1">
      <c r="A77" s="17">
        <v>11</v>
      </c>
      <c r="B77" s="17" t="s">
        <v>73</v>
      </c>
      <c r="C77" s="17"/>
      <c r="D77" s="17"/>
      <c r="E77" s="17"/>
      <c r="F77" s="17"/>
      <c r="G77" s="17">
        <v>3</v>
      </c>
      <c r="H77" s="17">
        <v>2.1</v>
      </c>
      <c r="I77" s="17">
        <v>0</v>
      </c>
      <c r="J77" s="17"/>
    </row>
    <row r="78" spans="1:10" ht="18.75" customHeight="1">
      <c r="A78" s="17">
        <v>12</v>
      </c>
      <c r="B78" s="17" t="s">
        <v>74</v>
      </c>
      <c r="C78" s="17"/>
      <c r="D78" s="17"/>
      <c r="E78" s="17"/>
      <c r="F78" s="17"/>
      <c r="G78" s="17">
        <v>3</v>
      </c>
      <c r="H78" s="17"/>
      <c r="I78" s="17">
        <v>0</v>
      </c>
      <c r="J78" s="17"/>
    </row>
    <row r="79" spans="1:10" ht="18.75" customHeight="1">
      <c r="A79" s="17">
        <v>13</v>
      </c>
      <c r="B79" s="17" t="s">
        <v>75</v>
      </c>
      <c r="C79" s="17"/>
      <c r="D79" s="17"/>
      <c r="E79" s="17"/>
      <c r="F79" s="17"/>
      <c r="G79" s="17">
        <v>5</v>
      </c>
      <c r="H79" s="17">
        <v>0.2</v>
      </c>
      <c r="I79" s="17">
        <v>0</v>
      </c>
      <c r="J79" s="17"/>
    </row>
    <row r="80" spans="1:10" ht="18.75" customHeight="1">
      <c r="A80" s="17">
        <v>14</v>
      </c>
      <c r="B80" s="17" t="s">
        <v>76</v>
      </c>
      <c r="C80" s="17"/>
      <c r="D80" s="17"/>
      <c r="E80" s="17"/>
      <c r="F80" s="17"/>
      <c r="G80" s="17">
        <v>2</v>
      </c>
      <c r="H80" s="17"/>
      <c r="I80" s="17">
        <v>0</v>
      </c>
      <c r="J80" s="17"/>
    </row>
    <row r="81" spans="1:10" ht="18.75" customHeight="1">
      <c r="A81" s="17">
        <v>15</v>
      </c>
      <c r="B81" s="17" t="s">
        <v>77</v>
      </c>
      <c r="C81" s="17"/>
      <c r="D81" s="17"/>
      <c r="E81" s="17"/>
      <c r="F81" s="17"/>
      <c r="G81" s="17">
        <v>2</v>
      </c>
      <c r="H81" s="17"/>
      <c r="I81" s="17">
        <v>0</v>
      </c>
      <c r="J81" s="17"/>
    </row>
    <row r="82" spans="1:10" ht="18.75" customHeight="1">
      <c r="A82" s="17">
        <v>16</v>
      </c>
      <c r="B82" s="17" t="s">
        <v>78</v>
      </c>
      <c r="C82" s="17"/>
      <c r="D82" s="17"/>
      <c r="E82" s="17"/>
      <c r="F82" s="17"/>
      <c r="G82" s="17">
        <v>6</v>
      </c>
      <c r="H82" s="17"/>
      <c r="I82" s="17">
        <v>0</v>
      </c>
      <c r="J82" s="17"/>
    </row>
    <row r="83" spans="1:10" ht="18.75" customHeight="1">
      <c r="A83" s="17">
        <v>17</v>
      </c>
      <c r="B83" s="17" t="s">
        <v>79</v>
      </c>
      <c r="C83" s="17"/>
      <c r="D83" s="17"/>
      <c r="E83" s="17"/>
      <c r="F83" s="17"/>
      <c r="G83" s="17">
        <v>6</v>
      </c>
      <c r="H83" s="17">
        <v>0.5</v>
      </c>
      <c r="I83" s="17">
        <v>0</v>
      </c>
      <c r="J83" s="17"/>
    </row>
    <row r="84" spans="1:10" ht="18.75" customHeight="1">
      <c r="A84" s="17">
        <v>18</v>
      </c>
      <c r="B84" s="17" t="s">
        <v>80</v>
      </c>
      <c r="C84" s="17"/>
      <c r="D84" s="17"/>
      <c r="E84" s="17"/>
      <c r="F84" s="17"/>
      <c r="G84" s="17">
        <v>24</v>
      </c>
      <c r="H84" s="17">
        <v>4.6</v>
      </c>
      <c r="I84" s="17">
        <v>0</v>
      </c>
      <c r="J84" s="17"/>
    </row>
    <row r="85" spans="1:10" ht="18.75" customHeight="1">
      <c r="A85" s="17">
        <v>19</v>
      </c>
      <c r="B85" s="17" t="s">
        <v>81</v>
      </c>
      <c r="C85" s="17"/>
      <c r="D85" s="17"/>
      <c r="E85" s="17"/>
      <c r="F85" s="17"/>
      <c r="G85" s="17">
        <v>2</v>
      </c>
      <c r="H85" s="17"/>
      <c r="I85" s="17">
        <v>0</v>
      </c>
      <c r="J85" s="17"/>
    </row>
    <row r="86" spans="1:10" ht="18.75" customHeight="1">
      <c r="A86" s="17">
        <v>20</v>
      </c>
      <c r="B86" s="17" t="s">
        <v>82</v>
      </c>
      <c r="C86" s="17"/>
      <c r="D86" s="17"/>
      <c r="E86" s="17"/>
      <c r="F86" s="17"/>
      <c r="G86" s="17">
        <v>2</v>
      </c>
      <c r="H86" s="17">
        <v>0.3</v>
      </c>
      <c r="I86" s="17">
        <v>0</v>
      </c>
      <c r="J86" s="17"/>
    </row>
    <row r="87" spans="1:10" ht="18.75" customHeight="1">
      <c r="A87" s="17">
        <v>21</v>
      </c>
      <c r="B87" s="17" t="s">
        <v>83</v>
      </c>
      <c r="C87" s="17"/>
      <c r="D87" s="17"/>
      <c r="E87" s="17"/>
      <c r="F87" s="17"/>
      <c r="G87" s="17">
        <v>5</v>
      </c>
      <c r="H87" s="17"/>
      <c r="I87" s="17">
        <v>0</v>
      </c>
      <c r="J87" s="17"/>
    </row>
    <row r="88" spans="1:10" ht="18.75" customHeight="1">
      <c r="A88" s="17">
        <v>22</v>
      </c>
      <c r="B88" s="17" t="s">
        <v>84</v>
      </c>
      <c r="C88" s="17"/>
      <c r="D88" s="17"/>
      <c r="E88" s="17"/>
      <c r="F88" s="17"/>
      <c r="G88" s="17">
        <v>5</v>
      </c>
      <c r="H88" s="17">
        <v>4.3</v>
      </c>
      <c r="I88" s="17">
        <v>0</v>
      </c>
      <c r="J88" s="17"/>
    </row>
    <row r="89" spans="1:10" ht="18.75" customHeight="1">
      <c r="A89" s="17">
        <v>23</v>
      </c>
      <c r="B89" s="17" t="s">
        <v>85</v>
      </c>
      <c r="C89" s="17">
        <v>1</v>
      </c>
      <c r="D89" s="17">
        <v>7</v>
      </c>
      <c r="E89" s="17">
        <v>7</v>
      </c>
      <c r="F89" s="17">
        <v>6.3</v>
      </c>
      <c r="G89" s="17">
        <v>10</v>
      </c>
      <c r="H89" s="34">
        <v>11.8</v>
      </c>
      <c r="I89" s="17">
        <v>0</v>
      </c>
      <c r="J89" s="42" t="s">
        <v>86</v>
      </c>
    </row>
    <row r="90" spans="1:10" ht="18.75" customHeight="1">
      <c r="A90" s="17">
        <v>24</v>
      </c>
      <c r="B90" s="17" t="s">
        <v>87</v>
      </c>
      <c r="C90" s="17"/>
      <c r="D90" s="17"/>
      <c r="E90" s="17"/>
      <c r="F90" s="17"/>
      <c r="G90" s="17">
        <v>5</v>
      </c>
      <c r="H90" s="17">
        <v>0.9</v>
      </c>
      <c r="I90" s="17">
        <v>0</v>
      </c>
      <c r="J90" s="41"/>
    </row>
    <row r="91" spans="1:10" ht="18.75" customHeight="1">
      <c r="A91" s="17">
        <v>25</v>
      </c>
      <c r="B91" s="17" t="s">
        <v>88</v>
      </c>
      <c r="C91" s="17"/>
      <c r="D91" s="17"/>
      <c r="E91" s="17"/>
      <c r="F91" s="17"/>
      <c r="G91" s="17">
        <v>2</v>
      </c>
      <c r="H91" s="17"/>
      <c r="I91" s="17">
        <v>0</v>
      </c>
      <c r="J91" s="17"/>
    </row>
    <row r="92" spans="1:10" ht="18.75" customHeight="1">
      <c r="A92" s="17">
        <v>26</v>
      </c>
      <c r="B92" s="17" t="s">
        <v>89</v>
      </c>
      <c r="C92" s="17"/>
      <c r="D92" s="17"/>
      <c r="E92" s="17"/>
      <c r="F92" s="17"/>
      <c r="G92" s="35">
        <v>4</v>
      </c>
      <c r="H92" s="35">
        <v>1.9</v>
      </c>
      <c r="I92" s="17">
        <v>0</v>
      </c>
      <c r="J92" s="17"/>
    </row>
    <row r="93" spans="1:10" ht="18.75" customHeight="1">
      <c r="A93" s="17">
        <v>27</v>
      </c>
      <c r="B93" s="17" t="s">
        <v>90</v>
      </c>
      <c r="C93" s="17"/>
      <c r="D93" s="17"/>
      <c r="E93" s="17"/>
      <c r="F93" s="17"/>
      <c r="G93" s="36"/>
      <c r="H93" s="35">
        <v>0.1</v>
      </c>
      <c r="I93" s="17"/>
      <c r="J93" s="17"/>
    </row>
    <row r="94" spans="1:10" ht="18.75" customHeight="1">
      <c r="A94" s="17">
        <v>28</v>
      </c>
      <c r="B94" s="17" t="s">
        <v>91</v>
      </c>
      <c r="C94" s="17"/>
      <c r="D94" s="17"/>
      <c r="E94" s="17"/>
      <c r="F94" s="17"/>
      <c r="G94" s="36"/>
      <c r="H94" s="36"/>
      <c r="I94" s="17"/>
      <c r="J94" s="17"/>
    </row>
    <row r="95" spans="1:10" ht="18.75" customHeight="1">
      <c r="A95" s="17">
        <v>29</v>
      </c>
      <c r="B95" s="17" t="s">
        <v>92</v>
      </c>
      <c r="C95" s="17"/>
      <c r="D95" s="17"/>
      <c r="E95" s="17"/>
      <c r="F95" s="17"/>
      <c r="G95" s="17">
        <v>0</v>
      </c>
      <c r="H95" s="17">
        <v>1.9</v>
      </c>
      <c r="I95" s="17">
        <v>0</v>
      </c>
      <c r="J95" s="17" t="s">
        <v>93</v>
      </c>
    </row>
    <row r="96" spans="1:10" ht="65.25" customHeight="1">
      <c r="A96" s="37"/>
      <c r="B96" s="37"/>
      <c r="C96" s="37"/>
      <c r="D96" s="37"/>
      <c r="E96" s="37"/>
      <c r="F96" s="37"/>
      <c r="G96" s="37"/>
      <c r="H96" s="38"/>
      <c r="I96" s="38"/>
      <c r="J96" s="31"/>
    </row>
    <row r="97" spans="1:10" ht="30" customHeight="1">
      <c r="A97" s="3" t="s">
        <v>0</v>
      </c>
      <c r="B97" s="3"/>
      <c r="C97" s="3"/>
      <c r="D97" s="3"/>
      <c r="E97" s="3"/>
      <c r="F97" s="3"/>
      <c r="G97" s="3"/>
      <c r="H97" s="3"/>
      <c r="I97" s="3"/>
      <c r="J97" s="3"/>
    </row>
    <row r="98" spans="1:10" ht="21" customHeight="1">
      <c r="A98" s="4" t="s">
        <v>1</v>
      </c>
      <c r="B98" s="4"/>
      <c r="C98" s="4"/>
      <c r="D98" s="4"/>
      <c r="E98" s="4"/>
      <c r="F98" s="4"/>
      <c r="G98" s="6">
        <v>44625</v>
      </c>
      <c r="H98" s="6"/>
      <c r="I98" s="6"/>
      <c r="J98" s="6"/>
    </row>
    <row r="99" spans="1:10" ht="21" customHeight="1">
      <c r="A99" s="7" t="s">
        <v>2</v>
      </c>
      <c r="B99" s="7" t="s">
        <v>3</v>
      </c>
      <c r="C99" s="8" t="s">
        <v>4</v>
      </c>
      <c r="D99" s="8"/>
      <c r="E99" s="8"/>
      <c r="F99" s="8"/>
      <c r="G99" s="20" t="s">
        <v>5</v>
      </c>
      <c r="H99" s="21"/>
      <c r="I99" s="33" t="s">
        <v>6</v>
      </c>
      <c r="J99" s="32" t="s">
        <v>7</v>
      </c>
    </row>
    <row r="100" spans="1:10" ht="21" customHeight="1">
      <c r="A100" s="11"/>
      <c r="B100" s="11"/>
      <c r="C100" s="9" t="s">
        <v>8</v>
      </c>
      <c r="D100" s="12"/>
      <c r="E100" s="13" t="s">
        <v>9</v>
      </c>
      <c r="F100" s="14" t="s">
        <v>10</v>
      </c>
      <c r="G100" s="22" t="s">
        <v>9</v>
      </c>
      <c r="H100" s="23" t="s">
        <v>26</v>
      </c>
      <c r="I100" s="13" t="s">
        <v>9</v>
      </c>
      <c r="J100" s="32"/>
    </row>
    <row r="101" spans="1:10" ht="21" customHeight="1">
      <c r="A101" s="15"/>
      <c r="B101" s="15"/>
      <c r="C101" s="13" t="s">
        <v>11</v>
      </c>
      <c r="D101" s="13" t="s">
        <v>12</v>
      </c>
      <c r="E101" s="13"/>
      <c r="F101" s="16"/>
      <c r="G101" s="13"/>
      <c r="H101" s="16"/>
      <c r="I101" s="13"/>
      <c r="J101" s="32"/>
    </row>
    <row r="102" spans="1:10" ht="30" customHeight="1">
      <c r="A102" s="17">
        <v>3</v>
      </c>
      <c r="B102" s="17" t="s">
        <v>27</v>
      </c>
      <c r="C102" s="17">
        <v>1</v>
      </c>
      <c r="D102" s="17">
        <v>7</v>
      </c>
      <c r="E102" s="17">
        <v>7</v>
      </c>
      <c r="F102" s="17">
        <v>0</v>
      </c>
      <c r="G102" s="17">
        <f>SUM(G103:G106)</f>
        <v>54</v>
      </c>
      <c r="H102" s="17">
        <v>5.5</v>
      </c>
      <c r="I102" s="17">
        <v>0</v>
      </c>
      <c r="J102" s="17"/>
    </row>
    <row r="103" spans="1:10" ht="42" customHeight="1">
      <c r="A103" s="17">
        <v>1</v>
      </c>
      <c r="B103" s="39" t="s">
        <v>94</v>
      </c>
      <c r="C103" s="17"/>
      <c r="D103" s="17"/>
      <c r="E103" s="17"/>
      <c r="F103" s="17"/>
      <c r="G103" s="17">
        <v>26</v>
      </c>
      <c r="H103" s="17">
        <v>2.5</v>
      </c>
      <c r="I103" s="17">
        <v>0</v>
      </c>
      <c r="J103" s="17"/>
    </row>
    <row r="104" spans="1:10" ht="42" customHeight="1">
      <c r="A104" s="17">
        <v>2</v>
      </c>
      <c r="B104" s="17" t="s">
        <v>95</v>
      </c>
      <c r="C104" s="17">
        <v>1</v>
      </c>
      <c r="D104" s="17">
        <v>7</v>
      </c>
      <c r="E104" s="17">
        <v>7</v>
      </c>
      <c r="F104" s="17"/>
      <c r="G104" s="17">
        <v>18</v>
      </c>
      <c r="H104" s="17">
        <v>1.5</v>
      </c>
      <c r="I104" s="17">
        <v>0</v>
      </c>
      <c r="J104" s="29" t="s">
        <v>96</v>
      </c>
    </row>
    <row r="105" spans="1:10" ht="42" customHeight="1">
      <c r="A105" s="17">
        <v>3</v>
      </c>
      <c r="B105" s="17" t="s">
        <v>97</v>
      </c>
      <c r="C105" s="17"/>
      <c r="D105" s="17"/>
      <c r="E105" s="17"/>
      <c r="F105" s="17"/>
      <c r="G105" s="35">
        <v>6</v>
      </c>
      <c r="H105" s="35">
        <v>1.5</v>
      </c>
      <c r="I105" s="35">
        <v>0</v>
      </c>
      <c r="J105" s="17"/>
    </row>
    <row r="106" spans="1:10" ht="45" customHeight="1">
      <c r="A106" s="17">
        <v>4</v>
      </c>
      <c r="B106" s="17" t="s">
        <v>98</v>
      </c>
      <c r="C106" s="17"/>
      <c r="D106" s="17"/>
      <c r="E106" s="17"/>
      <c r="F106" s="17"/>
      <c r="G106" s="35">
        <v>4</v>
      </c>
      <c r="H106" s="36"/>
      <c r="I106" s="35">
        <v>0</v>
      </c>
      <c r="J106" s="17"/>
    </row>
    <row r="107" spans="1:10" ht="7.5" customHeight="1">
      <c r="A107" s="31"/>
      <c r="B107" s="31"/>
      <c r="C107" s="1"/>
      <c r="D107" s="1"/>
      <c r="E107" s="1"/>
      <c r="F107" s="1"/>
      <c r="G107" s="31"/>
      <c r="H107" s="31"/>
      <c r="I107" s="31"/>
      <c r="J107" s="31"/>
    </row>
    <row r="108" spans="1:10" ht="6.75" customHeight="1">
      <c r="A108" s="31"/>
      <c r="B108" s="31"/>
      <c r="C108" s="1"/>
      <c r="D108" s="1"/>
      <c r="E108" s="1"/>
      <c r="F108" s="1"/>
      <c r="G108" s="31"/>
      <c r="H108" s="31"/>
      <c r="I108" s="31"/>
      <c r="J108" s="31"/>
    </row>
    <row r="109" spans="1:10" ht="31.5" customHeight="1">
      <c r="A109" s="3" t="s">
        <v>0</v>
      </c>
      <c r="B109" s="3"/>
      <c r="C109" s="3"/>
      <c r="D109" s="3"/>
      <c r="E109" s="3"/>
      <c r="F109" s="3"/>
      <c r="G109" s="3"/>
      <c r="H109" s="3"/>
      <c r="I109" s="3"/>
      <c r="J109" s="3"/>
    </row>
    <row r="110" spans="1:10" ht="21" customHeight="1">
      <c r="A110" s="4" t="s">
        <v>1</v>
      </c>
      <c r="B110" s="4"/>
      <c r="C110" s="4"/>
      <c r="D110" s="4"/>
      <c r="E110" s="4"/>
      <c r="F110" s="4"/>
      <c r="G110" s="6">
        <v>44625</v>
      </c>
      <c r="H110" s="6"/>
      <c r="I110" s="6"/>
      <c r="J110" s="6"/>
    </row>
    <row r="111" spans="1:10" ht="21" customHeight="1">
      <c r="A111" s="7" t="s">
        <v>2</v>
      </c>
      <c r="B111" s="7" t="s">
        <v>3</v>
      </c>
      <c r="C111" s="8" t="s">
        <v>4</v>
      </c>
      <c r="D111" s="8"/>
      <c r="E111" s="8"/>
      <c r="F111" s="8"/>
      <c r="G111" s="32" t="s">
        <v>5</v>
      </c>
      <c r="H111" s="32"/>
      <c r="I111" s="33" t="s">
        <v>6</v>
      </c>
      <c r="J111" s="32" t="s">
        <v>25</v>
      </c>
    </row>
    <row r="112" spans="1:10" ht="21" customHeight="1">
      <c r="A112" s="11"/>
      <c r="B112" s="11"/>
      <c r="C112" s="9" t="s">
        <v>8</v>
      </c>
      <c r="D112" s="12"/>
      <c r="E112" s="13" t="s">
        <v>9</v>
      </c>
      <c r="F112" s="14" t="s">
        <v>10</v>
      </c>
      <c r="G112" s="22" t="s">
        <v>9</v>
      </c>
      <c r="H112" s="23" t="s">
        <v>26</v>
      </c>
      <c r="I112" s="13" t="s">
        <v>9</v>
      </c>
      <c r="J112" s="32"/>
    </row>
    <row r="113" spans="1:10" ht="172.5" customHeight="1">
      <c r="A113" s="15"/>
      <c r="B113" s="15"/>
      <c r="C113" s="13" t="s">
        <v>11</v>
      </c>
      <c r="D113" s="13" t="s">
        <v>12</v>
      </c>
      <c r="E113" s="13"/>
      <c r="F113" s="16"/>
      <c r="G113" s="13"/>
      <c r="H113" s="16"/>
      <c r="I113" s="13"/>
      <c r="J113" s="32"/>
    </row>
    <row r="114" spans="1:10" ht="21" customHeight="1">
      <c r="A114" s="17">
        <v>13</v>
      </c>
      <c r="B114" s="17" t="s">
        <v>27</v>
      </c>
      <c r="C114" s="17">
        <v>9</v>
      </c>
      <c r="D114" s="17">
        <v>7</v>
      </c>
      <c r="E114" s="17">
        <v>63</v>
      </c>
      <c r="F114" s="17">
        <v>36.7</v>
      </c>
      <c r="G114" s="17">
        <f>SUM(G115:G129)</f>
        <v>192</v>
      </c>
      <c r="H114" s="17">
        <v>40.8</v>
      </c>
      <c r="I114" s="17">
        <v>0</v>
      </c>
      <c r="J114" s="17"/>
    </row>
    <row r="115" spans="1:10" ht="33" customHeight="1">
      <c r="A115" s="17">
        <v>1</v>
      </c>
      <c r="B115" s="17" t="s">
        <v>99</v>
      </c>
      <c r="C115" s="17">
        <v>2</v>
      </c>
      <c r="D115" s="17">
        <v>7</v>
      </c>
      <c r="E115" s="17">
        <v>14</v>
      </c>
      <c r="F115" s="17">
        <v>10.5</v>
      </c>
      <c r="G115" s="17">
        <v>25</v>
      </c>
      <c r="H115" s="17">
        <v>6.8</v>
      </c>
      <c r="I115" s="17">
        <v>0</v>
      </c>
      <c r="J115" s="13" t="s">
        <v>100</v>
      </c>
    </row>
    <row r="116" spans="1:10" ht="21" customHeight="1">
      <c r="A116" s="17">
        <v>13</v>
      </c>
      <c r="B116" s="17" t="s">
        <v>101</v>
      </c>
      <c r="C116" s="17"/>
      <c r="D116" s="17"/>
      <c r="E116" s="17"/>
      <c r="F116" s="17"/>
      <c r="G116" s="17">
        <v>6</v>
      </c>
      <c r="H116" s="17">
        <v>0.3</v>
      </c>
      <c r="I116" s="17">
        <v>0</v>
      </c>
      <c r="J116" s="42"/>
    </row>
    <row r="117" spans="1:10" ht="21" customHeight="1">
      <c r="A117" s="17">
        <v>2</v>
      </c>
      <c r="B117" s="17" t="s">
        <v>102</v>
      </c>
      <c r="C117" s="17"/>
      <c r="D117" s="17"/>
      <c r="E117" s="17"/>
      <c r="F117" s="17"/>
      <c r="G117" s="17">
        <v>24</v>
      </c>
      <c r="H117" s="17">
        <v>4.6</v>
      </c>
      <c r="I117" s="17">
        <v>0</v>
      </c>
      <c r="J117" s="42"/>
    </row>
    <row r="118" spans="1:10" ht="24" customHeight="1">
      <c r="A118" s="17">
        <v>3</v>
      </c>
      <c r="B118" s="17" t="s">
        <v>103</v>
      </c>
      <c r="C118" s="17">
        <v>1</v>
      </c>
      <c r="D118" s="17">
        <v>7</v>
      </c>
      <c r="E118" s="17">
        <v>7</v>
      </c>
      <c r="F118" s="17"/>
      <c r="G118" s="17">
        <v>25</v>
      </c>
      <c r="H118" s="17">
        <v>6.9</v>
      </c>
      <c r="I118" s="17">
        <v>0</v>
      </c>
      <c r="J118" s="43" t="s">
        <v>104</v>
      </c>
    </row>
    <row r="119" spans="1:10" ht="21" customHeight="1">
      <c r="A119" s="17">
        <v>4</v>
      </c>
      <c r="B119" s="17" t="s">
        <v>105</v>
      </c>
      <c r="C119" s="17"/>
      <c r="D119" s="17"/>
      <c r="E119" s="17"/>
      <c r="F119" s="17"/>
      <c r="G119" s="35">
        <v>4</v>
      </c>
      <c r="H119" s="36"/>
      <c r="I119" s="17">
        <v>0</v>
      </c>
      <c r="J119" s="42"/>
    </row>
    <row r="120" spans="1:10" ht="24.75" customHeight="1">
      <c r="A120" s="17">
        <v>5</v>
      </c>
      <c r="B120" s="17" t="s">
        <v>106</v>
      </c>
      <c r="C120" s="17">
        <v>2</v>
      </c>
      <c r="D120" s="17">
        <v>7</v>
      </c>
      <c r="E120" s="17">
        <v>14</v>
      </c>
      <c r="F120" s="17">
        <v>9.2</v>
      </c>
      <c r="G120" s="17">
        <v>25</v>
      </c>
      <c r="H120" s="17">
        <v>7.2</v>
      </c>
      <c r="I120" s="17">
        <v>0</v>
      </c>
      <c r="J120" s="42" t="s">
        <v>107</v>
      </c>
    </row>
    <row r="121" spans="1:10" ht="21" customHeight="1">
      <c r="A121" s="17">
        <v>6</v>
      </c>
      <c r="B121" s="17" t="s">
        <v>108</v>
      </c>
      <c r="C121" s="17">
        <v>1</v>
      </c>
      <c r="D121" s="17">
        <v>7</v>
      </c>
      <c r="E121" s="17">
        <v>7</v>
      </c>
      <c r="F121" s="17">
        <v>1.7</v>
      </c>
      <c r="G121" s="35">
        <v>15</v>
      </c>
      <c r="H121" s="35">
        <v>1.6</v>
      </c>
      <c r="I121" s="17">
        <v>0</v>
      </c>
      <c r="J121" s="29" t="s">
        <v>109</v>
      </c>
    </row>
    <row r="122" spans="1:10" ht="21" customHeight="1">
      <c r="A122" s="17">
        <v>7</v>
      </c>
      <c r="B122" s="17" t="s">
        <v>110</v>
      </c>
      <c r="C122" s="17"/>
      <c r="D122" s="17"/>
      <c r="E122" s="17"/>
      <c r="F122" s="17"/>
      <c r="G122" s="17">
        <v>5</v>
      </c>
      <c r="H122" s="17"/>
      <c r="I122" s="17">
        <v>0</v>
      </c>
      <c r="J122" s="42"/>
    </row>
    <row r="123" spans="1:10" ht="18.75" customHeight="1">
      <c r="A123" s="17">
        <v>8</v>
      </c>
      <c r="B123" s="17" t="s">
        <v>111</v>
      </c>
      <c r="C123" s="17">
        <v>1</v>
      </c>
      <c r="D123" s="17">
        <v>7</v>
      </c>
      <c r="E123" s="17">
        <v>7</v>
      </c>
      <c r="F123" s="17">
        <v>4.7</v>
      </c>
      <c r="G123" s="35">
        <v>5</v>
      </c>
      <c r="H123" s="35">
        <v>0.5</v>
      </c>
      <c r="I123" s="17">
        <v>0</v>
      </c>
      <c r="J123" s="42" t="s">
        <v>109</v>
      </c>
    </row>
    <row r="124" spans="1:10" ht="21" customHeight="1">
      <c r="A124" s="17">
        <v>9</v>
      </c>
      <c r="B124" s="17" t="s">
        <v>112</v>
      </c>
      <c r="C124" s="17"/>
      <c r="D124" s="17"/>
      <c r="E124" s="17"/>
      <c r="F124" s="17"/>
      <c r="G124" s="35">
        <v>5</v>
      </c>
      <c r="H124" s="40">
        <v>6.2</v>
      </c>
      <c r="I124" s="17">
        <v>0</v>
      </c>
      <c r="J124" s="42"/>
    </row>
    <row r="125" spans="1:10" ht="18" customHeight="1">
      <c r="A125" s="17">
        <v>10</v>
      </c>
      <c r="B125" s="17" t="s">
        <v>113</v>
      </c>
      <c r="C125" s="17">
        <v>1</v>
      </c>
      <c r="D125" s="17">
        <v>7</v>
      </c>
      <c r="E125" s="17">
        <v>7</v>
      </c>
      <c r="F125" s="17">
        <v>1</v>
      </c>
      <c r="G125" s="17">
        <v>20</v>
      </c>
      <c r="H125" s="17">
        <v>2.5</v>
      </c>
      <c r="I125" s="17">
        <v>0</v>
      </c>
      <c r="J125" s="42" t="s">
        <v>114</v>
      </c>
    </row>
    <row r="126" spans="1:10" ht="18" customHeight="1">
      <c r="A126" s="17">
        <v>11</v>
      </c>
      <c r="B126" s="17" t="s">
        <v>115</v>
      </c>
      <c r="C126" s="17"/>
      <c r="D126" s="17"/>
      <c r="E126" s="17"/>
      <c r="F126" s="17"/>
      <c r="G126" s="17">
        <v>10</v>
      </c>
      <c r="H126" s="17"/>
      <c r="I126" s="17">
        <v>0</v>
      </c>
      <c r="J126" s="42" t="s">
        <v>116</v>
      </c>
    </row>
    <row r="127" spans="1:10" ht="18" customHeight="1">
      <c r="A127" s="17">
        <v>12</v>
      </c>
      <c r="B127" s="17" t="s">
        <v>117</v>
      </c>
      <c r="C127" s="17">
        <v>1</v>
      </c>
      <c r="D127" s="17">
        <v>7</v>
      </c>
      <c r="E127" s="17">
        <v>7</v>
      </c>
      <c r="F127" s="34">
        <v>9.6</v>
      </c>
      <c r="G127" s="17">
        <v>10</v>
      </c>
      <c r="H127" s="17">
        <v>3.2</v>
      </c>
      <c r="I127" s="17">
        <v>0</v>
      </c>
      <c r="J127" s="42" t="s">
        <v>114</v>
      </c>
    </row>
    <row r="128" spans="1:10" ht="18" customHeight="1">
      <c r="A128" s="17">
        <v>13</v>
      </c>
      <c r="B128" s="17" t="s">
        <v>118</v>
      </c>
      <c r="C128" s="17"/>
      <c r="D128" s="17"/>
      <c r="E128" s="17"/>
      <c r="F128" s="17"/>
      <c r="G128" s="17">
        <v>8</v>
      </c>
      <c r="H128" s="17">
        <v>0.2</v>
      </c>
      <c r="I128" s="17">
        <v>0</v>
      </c>
      <c r="J128" s="42"/>
    </row>
    <row r="129" spans="1:10" ht="18" customHeight="1">
      <c r="A129" s="17">
        <v>13</v>
      </c>
      <c r="B129" s="17" t="s">
        <v>119</v>
      </c>
      <c r="C129" s="17"/>
      <c r="D129" s="17"/>
      <c r="E129" s="17"/>
      <c r="F129" s="17"/>
      <c r="G129" s="17">
        <v>5</v>
      </c>
      <c r="H129" s="17">
        <v>0.8</v>
      </c>
      <c r="I129" s="17">
        <v>0</v>
      </c>
      <c r="J129" s="42"/>
    </row>
    <row r="130" spans="1:10" ht="57.75" customHeight="1">
      <c r="A130" s="31"/>
      <c r="B130" s="31"/>
      <c r="C130" s="31"/>
      <c r="D130" s="31"/>
      <c r="E130" s="31"/>
      <c r="F130" s="31"/>
      <c r="G130" s="31"/>
      <c r="H130" s="31"/>
      <c r="I130" s="31"/>
      <c r="J130" s="31"/>
    </row>
    <row r="131" spans="1:10" ht="36" customHeight="1">
      <c r="A131" s="3" t="s">
        <v>0</v>
      </c>
      <c r="B131" s="3"/>
      <c r="C131" s="3"/>
      <c r="D131" s="3"/>
      <c r="E131" s="3"/>
      <c r="F131" s="3"/>
      <c r="G131" s="3"/>
      <c r="H131" s="3"/>
      <c r="I131" s="3"/>
      <c r="J131" s="3"/>
    </row>
    <row r="132" spans="1:10" ht="21" customHeight="1">
      <c r="A132" s="4" t="s">
        <v>1</v>
      </c>
      <c r="B132" s="4"/>
      <c r="C132" s="4"/>
      <c r="D132" s="4"/>
      <c r="E132" s="4"/>
      <c r="F132" s="4"/>
      <c r="G132" s="6"/>
      <c r="H132" s="6"/>
      <c r="I132" s="6"/>
      <c r="J132" s="6"/>
    </row>
    <row r="133" spans="1:10" ht="21" customHeight="1">
      <c r="A133" s="7" t="s">
        <v>2</v>
      </c>
      <c r="B133" s="7" t="s">
        <v>3</v>
      </c>
      <c r="C133" s="8" t="s">
        <v>4</v>
      </c>
      <c r="D133" s="8"/>
      <c r="E133" s="8"/>
      <c r="F133" s="8"/>
      <c r="G133" s="32" t="s">
        <v>5</v>
      </c>
      <c r="H133" s="32"/>
      <c r="I133" s="33" t="s">
        <v>6</v>
      </c>
      <c r="J133" s="32" t="s">
        <v>25</v>
      </c>
    </row>
    <row r="134" spans="1:10" ht="21" customHeight="1">
      <c r="A134" s="11"/>
      <c r="B134" s="11"/>
      <c r="C134" s="9" t="s">
        <v>8</v>
      </c>
      <c r="D134" s="12"/>
      <c r="E134" s="13" t="s">
        <v>9</v>
      </c>
      <c r="F134" s="14" t="s">
        <v>10</v>
      </c>
      <c r="G134" s="22" t="s">
        <v>9</v>
      </c>
      <c r="H134" s="23" t="s">
        <v>26</v>
      </c>
      <c r="I134" s="13" t="s">
        <v>9</v>
      </c>
      <c r="J134" s="32"/>
    </row>
    <row r="135" spans="1:10" ht="162.75" customHeight="1">
      <c r="A135" s="15"/>
      <c r="B135" s="15"/>
      <c r="C135" s="13" t="s">
        <v>11</v>
      </c>
      <c r="D135" s="13" t="s">
        <v>12</v>
      </c>
      <c r="E135" s="13"/>
      <c r="F135" s="16"/>
      <c r="G135" s="13"/>
      <c r="H135" s="16"/>
      <c r="I135" s="13"/>
      <c r="J135" s="32"/>
    </row>
    <row r="136" spans="1:10" ht="21" customHeight="1">
      <c r="A136" s="17">
        <v>20</v>
      </c>
      <c r="B136" s="17" t="s">
        <v>27</v>
      </c>
      <c r="C136" s="35">
        <v>30</v>
      </c>
      <c r="D136" s="35">
        <v>7</v>
      </c>
      <c r="E136" s="35">
        <v>210</v>
      </c>
      <c r="F136" s="44">
        <v>102.9</v>
      </c>
      <c r="G136" s="17">
        <v>301</v>
      </c>
      <c r="H136" s="17">
        <v>30</v>
      </c>
      <c r="I136" s="17">
        <v>0</v>
      </c>
      <c r="J136" s="42"/>
    </row>
    <row r="137" spans="1:10" ht="21" customHeight="1">
      <c r="A137" s="17">
        <v>1</v>
      </c>
      <c r="B137" s="17" t="s">
        <v>120</v>
      </c>
      <c r="C137" s="17"/>
      <c r="D137" s="17"/>
      <c r="E137" s="17"/>
      <c r="F137" s="17"/>
      <c r="G137" s="17">
        <v>26</v>
      </c>
      <c r="H137" s="17">
        <v>3.3</v>
      </c>
      <c r="I137" s="17">
        <v>0</v>
      </c>
      <c r="J137" s="42"/>
    </row>
    <row r="138" spans="1:10" ht="41.25" customHeight="1">
      <c r="A138" s="17">
        <v>2</v>
      </c>
      <c r="B138" s="17" t="s">
        <v>121</v>
      </c>
      <c r="C138" s="17"/>
      <c r="D138" s="17"/>
      <c r="E138" s="17"/>
      <c r="F138" s="17"/>
      <c r="G138" s="17">
        <v>32</v>
      </c>
      <c r="H138" s="17">
        <v>1.1</v>
      </c>
      <c r="I138" s="17">
        <v>0</v>
      </c>
      <c r="J138" s="29"/>
    </row>
    <row r="139" spans="1:10" ht="21" customHeight="1">
      <c r="A139" s="17">
        <v>3</v>
      </c>
      <c r="B139" s="17" t="s">
        <v>122</v>
      </c>
      <c r="C139" s="17">
        <v>2</v>
      </c>
      <c r="D139" s="17">
        <v>7</v>
      </c>
      <c r="E139" s="17">
        <v>14</v>
      </c>
      <c r="F139" s="17">
        <v>7.1</v>
      </c>
      <c r="G139" s="35">
        <v>6</v>
      </c>
      <c r="H139" s="35">
        <v>2.7</v>
      </c>
      <c r="I139" s="17">
        <v>0</v>
      </c>
      <c r="J139" s="29" t="s">
        <v>123</v>
      </c>
    </row>
    <row r="140" spans="1:10" ht="21" customHeight="1">
      <c r="A140" s="17">
        <v>4</v>
      </c>
      <c r="B140" s="17" t="s">
        <v>124</v>
      </c>
      <c r="C140" s="17">
        <v>1</v>
      </c>
      <c r="D140" s="17">
        <v>7</v>
      </c>
      <c r="E140" s="17">
        <v>7</v>
      </c>
      <c r="F140" s="17">
        <v>3.3</v>
      </c>
      <c r="G140" s="35">
        <v>6</v>
      </c>
      <c r="H140" s="35"/>
      <c r="I140" s="17"/>
      <c r="J140" s="29" t="s">
        <v>123</v>
      </c>
    </row>
    <row r="141" spans="1:10" ht="21" customHeight="1">
      <c r="A141" s="17">
        <v>5</v>
      </c>
      <c r="B141" s="29" t="s">
        <v>125</v>
      </c>
      <c r="C141" s="17">
        <v>5</v>
      </c>
      <c r="D141" s="17">
        <v>7</v>
      </c>
      <c r="E141" s="17">
        <v>35</v>
      </c>
      <c r="F141" s="17">
        <v>0.9</v>
      </c>
      <c r="G141" s="35">
        <v>6</v>
      </c>
      <c r="H141" s="35">
        <v>0.8</v>
      </c>
      <c r="I141" s="17">
        <v>0</v>
      </c>
      <c r="J141" s="29" t="s">
        <v>123</v>
      </c>
    </row>
    <row r="142" spans="1:10" ht="21" customHeight="1">
      <c r="A142" s="17">
        <v>6</v>
      </c>
      <c r="B142" s="45" t="s">
        <v>126</v>
      </c>
      <c r="C142" s="17"/>
      <c r="D142" s="17"/>
      <c r="E142" s="17"/>
      <c r="F142" s="17"/>
      <c r="G142" s="17">
        <v>2</v>
      </c>
      <c r="H142" s="17">
        <v>0.1</v>
      </c>
      <c r="I142" s="17">
        <v>0</v>
      </c>
      <c r="J142" s="42"/>
    </row>
    <row r="143" spans="1:10" ht="18.75" customHeight="1">
      <c r="A143" s="17">
        <v>7</v>
      </c>
      <c r="B143" s="17" t="s">
        <v>127</v>
      </c>
      <c r="C143" s="17"/>
      <c r="D143" s="17"/>
      <c r="E143" s="17"/>
      <c r="F143" s="17"/>
      <c r="G143" s="17">
        <v>0</v>
      </c>
      <c r="H143" s="17"/>
      <c r="I143" s="17">
        <v>0</v>
      </c>
      <c r="J143" s="42"/>
    </row>
    <row r="144" spans="1:10" ht="21" customHeight="1">
      <c r="A144" s="17">
        <v>8</v>
      </c>
      <c r="B144" s="17" t="s">
        <v>128</v>
      </c>
      <c r="C144" s="17"/>
      <c r="D144" s="17"/>
      <c r="E144" s="17"/>
      <c r="F144" s="17">
        <v>0.8</v>
      </c>
      <c r="G144" s="17">
        <v>32</v>
      </c>
      <c r="H144" s="17">
        <v>0.7</v>
      </c>
      <c r="I144" s="17">
        <v>0</v>
      </c>
      <c r="J144" s="42"/>
    </row>
    <row r="145" spans="1:10" ht="18.75" customHeight="1">
      <c r="A145" s="17">
        <v>9</v>
      </c>
      <c r="B145" s="17" t="s">
        <v>129</v>
      </c>
      <c r="C145" s="17">
        <v>1</v>
      </c>
      <c r="D145" s="17">
        <v>7</v>
      </c>
      <c r="E145" s="17">
        <v>7</v>
      </c>
      <c r="F145" s="17"/>
      <c r="G145" s="35">
        <v>5</v>
      </c>
      <c r="H145" s="36"/>
      <c r="I145" s="17">
        <v>0</v>
      </c>
      <c r="J145" s="29" t="s">
        <v>130</v>
      </c>
    </row>
    <row r="146" spans="1:10" ht="21" customHeight="1">
      <c r="A146" s="17">
        <v>10</v>
      </c>
      <c r="B146" s="17" t="s">
        <v>131</v>
      </c>
      <c r="C146" s="17"/>
      <c r="D146" s="17"/>
      <c r="E146" s="17"/>
      <c r="F146" s="17"/>
      <c r="G146" s="17">
        <v>8</v>
      </c>
      <c r="H146" s="17">
        <v>1.4</v>
      </c>
      <c r="I146" s="17">
        <v>0</v>
      </c>
      <c r="J146" s="42"/>
    </row>
    <row r="147" spans="1:10" ht="24" customHeight="1">
      <c r="A147" s="17">
        <v>11</v>
      </c>
      <c r="B147" s="13" t="s">
        <v>132</v>
      </c>
      <c r="C147" s="17"/>
      <c r="D147" s="17"/>
      <c r="E147" s="17"/>
      <c r="F147" s="17"/>
      <c r="G147" s="17">
        <v>8</v>
      </c>
      <c r="H147" s="17">
        <v>0.9</v>
      </c>
      <c r="I147" s="17">
        <v>0</v>
      </c>
      <c r="J147" s="42"/>
    </row>
    <row r="148" spans="1:10" ht="21" customHeight="1">
      <c r="A148" s="17">
        <v>12</v>
      </c>
      <c r="B148" s="17" t="s">
        <v>133</v>
      </c>
      <c r="C148" s="35">
        <v>9</v>
      </c>
      <c r="D148" s="35">
        <v>7</v>
      </c>
      <c r="E148" s="35">
        <v>63</v>
      </c>
      <c r="F148" s="35">
        <v>37.8</v>
      </c>
      <c r="G148" s="17">
        <v>25</v>
      </c>
      <c r="H148" s="17">
        <v>2.3</v>
      </c>
      <c r="I148" s="17">
        <v>0</v>
      </c>
      <c r="J148" s="29" t="s">
        <v>134</v>
      </c>
    </row>
    <row r="149" spans="1:10" ht="21" customHeight="1">
      <c r="A149" s="17">
        <v>13</v>
      </c>
      <c r="B149" s="17" t="s">
        <v>135</v>
      </c>
      <c r="C149" s="17"/>
      <c r="D149" s="17"/>
      <c r="E149" s="17"/>
      <c r="F149" s="17"/>
      <c r="G149" s="35">
        <v>5</v>
      </c>
      <c r="H149" s="40">
        <v>6.6</v>
      </c>
      <c r="I149" s="17">
        <v>0</v>
      </c>
      <c r="J149" s="42"/>
    </row>
    <row r="150" spans="1:10" ht="21" customHeight="1">
      <c r="A150" s="17">
        <v>14</v>
      </c>
      <c r="B150" s="17" t="s">
        <v>136</v>
      </c>
      <c r="C150" s="35">
        <v>1</v>
      </c>
      <c r="D150" s="35">
        <v>7</v>
      </c>
      <c r="E150" s="35">
        <v>7</v>
      </c>
      <c r="F150" s="40">
        <v>10.3</v>
      </c>
      <c r="G150" s="35">
        <v>5</v>
      </c>
      <c r="H150" s="35">
        <v>2.6</v>
      </c>
      <c r="I150" s="17">
        <v>0</v>
      </c>
      <c r="J150" s="29" t="s">
        <v>134</v>
      </c>
    </row>
    <row r="151" spans="1:10" ht="21" customHeight="1">
      <c r="A151" s="17">
        <v>15</v>
      </c>
      <c r="B151" s="17" t="s">
        <v>137</v>
      </c>
      <c r="C151" s="17"/>
      <c r="D151" s="17"/>
      <c r="E151" s="17"/>
      <c r="F151" s="17"/>
      <c r="G151" s="17">
        <v>8</v>
      </c>
      <c r="H151" s="17">
        <v>1.5</v>
      </c>
      <c r="I151" s="17">
        <v>0</v>
      </c>
      <c r="J151" s="42"/>
    </row>
    <row r="152" spans="1:10" ht="18.75" customHeight="1">
      <c r="A152" s="17">
        <v>16</v>
      </c>
      <c r="B152" s="17" t="s">
        <v>138</v>
      </c>
      <c r="C152" s="17"/>
      <c r="D152" s="17"/>
      <c r="E152" s="17"/>
      <c r="F152" s="17"/>
      <c r="G152" s="17">
        <v>2</v>
      </c>
      <c r="H152" s="17"/>
      <c r="I152" s="17">
        <v>0</v>
      </c>
      <c r="J152" s="42"/>
    </row>
    <row r="153" spans="1:10" ht="21" customHeight="1">
      <c r="A153" s="17">
        <v>17</v>
      </c>
      <c r="B153" s="17" t="s">
        <v>139</v>
      </c>
      <c r="C153" s="17"/>
      <c r="D153" s="17"/>
      <c r="E153" s="17"/>
      <c r="F153" s="17"/>
      <c r="G153" s="17">
        <v>32</v>
      </c>
      <c r="H153" s="17">
        <v>5.7</v>
      </c>
      <c r="I153" s="17">
        <v>0</v>
      </c>
      <c r="J153" s="42"/>
    </row>
    <row r="154" spans="1:10" ht="21" customHeight="1">
      <c r="A154" s="17">
        <v>18</v>
      </c>
      <c r="B154" s="17" t="s">
        <v>140</v>
      </c>
      <c r="C154" s="17"/>
      <c r="D154" s="17"/>
      <c r="E154" s="17"/>
      <c r="F154" s="17"/>
      <c r="G154" s="17">
        <v>25</v>
      </c>
      <c r="H154" s="17"/>
      <c r="I154" s="17">
        <v>0</v>
      </c>
      <c r="J154" s="42"/>
    </row>
    <row r="155" spans="1:10" ht="18" customHeight="1">
      <c r="A155" s="17">
        <v>19</v>
      </c>
      <c r="B155" s="17" t="s">
        <v>141</v>
      </c>
      <c r="C155" s="17"/>
      <c r="D155" s="17"/>
      <c r="E155" s="17"/>
      <c r="F155" s="17"/>
      <c r="G155" s="17">
        <v>8</v>
      </c>
      <c r="H155" s="17"/>
      <c r="I155" s="17">
        <v>0</v>
      </c>
      <c r="J155" s="42"/>
    </row>
    <row r="156" spans="1:10" ht="18" customHeight="1">
      <c r="A156" s="17"/>
      <c r="B156" s="17" t="s">
        <v>142</v>
      </c>
      <c r="C156" s="17">
        <v>11</v>
      </c>
      <c r="D156" s="17">
        <v>7</v>
      </c>
      <c r="E156" s="17">
        <v>77</v>
      </c>
      <c r="F156" s="17">
        <v>42.7</v>
      </c>
      <c r="G156" s="17"/>
      <c r="H156" s="17"/>
      <c r="I156" s="17"/>
      <c r="J156" s="42" t="s">
        <v>123</v>
      </c>
    </row>
    <row r="157" spans="1:10" ht="21" customHeight="1">
      <c r="A157" s="17">
        <v>20</v>
      </c>
      <c r="B157" s="29" t="s">
        <v>143</v>
      </c>
      <c r="C157" s="17"/>
      <c r="D157" s="17"/>
      <c r="E157" s="17"/>
      <c r="F157" s="17"/>
      <c r="G157" s="17">
        <v>26</v>
      </c>
      <c r="H157" s="17">
        <v>0.3</v>
      </c>
      <c r="I157" s="17">
        <v>0</v>
      </c>
      <c r="J157" s="42" t="s">
        <v>144</v>
      </c>
    </row>
    <row r="158" spans="1:10" ht="15" customHeight="1">
      <c r="A158" s="37"/>
      <c r="B158" s="37"/>
      <c r="C158" s="37"/>
      <c r="D158" s="37"/>
      <c r="E158" s="37"/>
      <c r="F158" s="37"/>
      <c r="G158" s="37"/>
      <c r="H158" s="38"/>
      <c r="I158" s="38"/>
      <c r="J158" s="31"/>
    </row>
    <row r="159" spans="1:10" ht="41.25" customHeight="1">
      <c r="A159" s="3" t="s">
        <v>0</v>
      </c>
      <c r="B159" s="3"/>
      <c r="C159" s="3"/>
      <c r="D159" s="3"/>
      <c r="E159" s="3"/>
      <c r="F159" s="3"/>
      <c r="G159" s="3"/>
      <c r="H159" s="3"/>
      <c r="I159" s="3"/>
      <c r="J159" s="3"/>
    </row>
    <row r="160" spans="1:10" ht="20.25" customHeight="1">
      <c r="A160" s="4" t="s">
        <v>1</v>
      </c>
      <c r="B160" s="4"/>
      <c r="C160" s="4"/>
      <c r="D160" s="4"/>
      <c r="E160" s="4"/>
      <c r="F160" s="4"/>
      <c r="G160" s="6"/>
      <c r="H160" s="6"/>
      <c r="I160" s="6"/>
      <c r="J160" s="6"/>
    </row>
    <row r="161" spans="1:10" ht="20.25" customHeight="1">
      <c r="A161" s="7" t="s">
        <v>2</v>
      </c>
      <c r="B161" s="7" t="s">
        <v>3</v>
      </c>
      <c r="C161" s="8" t="s">
        <v>4</v>
      </c>
      <c r="D161" s="8"/>
      <c r="E161" s="8"/>
      <c r="F161" s="8"/>
      <c r="G161" s="32" t="s">
        <v>5</v>
      </c>
      <c r="H161" s="32"/>
      <c r="I161" s="33" t="s">
        <v>6</v>
      </c>
      <c r="J161" s="32" t="s">
        <v>25</v>
      </c>
    </row>
    <row r="162" spans="1:10" ht="20.25" customHeight="1">
      <c r="A162" s="11"/>
      <c r="B162" s="11"/>
      <c r="C162" s="9" t="s">
        <v>8</v>
      </c>
      <c r="D162" s="12"/>
      <c r="E162" s="13" t="s">
        <v>9</v>
      </c>
      <c r="F162" s="14" t="s">
        <v>10</v>
      </c>
      <c r="G162" s="22" t="s">
        <v>9</v>
      </c>
      <c r="H162" s="23" t="s">
        <v>26</v>
      </c>
      <c r="I162" s="13" t="s">
        <v>9</v>
      </c>
      <c r="J162" s="32"/>
    </row>
    <row r="163" spans="1:10" ht="183.75" customHeight="1">
      <c r="A163" s="15"/>
      <c r="B163" s="15"/>
      <c r="C163" s="13" t="s">
        <v>11</v>
      </c>
      <c r="D163" s="13" t="s">
        <v>12</v>
      </c>
      <c r="E163" s="13"/>
      <c r="F163" s="16"/>
      <c r="G163" s="13"/>
      <c r="H163" s="16"/>
      <c r="I163" s="13"/>
      <c r="J163" s="32"/>
    </row>
    <row r="164" spans="1:10" ht="60" customHeight="1">
      <c r="A164" s="17">
        <v>2</v>
      </c>
      <c r="B164" s="17" t="s">
        <v>27</v>
      </c>
      <c r="C164" s="17">
        <v>11</v>
      </c>
      <c r="D164" s="17">
        <v>7</v>
      </c>
      <c r="E164" s="17">
        <v>77</v>
      </c>
      <c r="F164" s="17">
        <v>25</v>
      </c>
      <c r="G164" s="17">
        <f>SUM(G165:G166)</f>
        <v>113</v>
      </c>
      <c r="H164" s="17">
        <v>37.8</v>
      </c>
      <c r="I164" s="17">
        <v>0</v>
      </c>
      <c r="J164" s="17"/>
    </row>
    <row r="165" spans="1:10" ht="52.5" customHeight="1">
      <c r="A165" s="17">
        <v>1</v>
      </c>
      <c r="B165" s="27" t="s">
        <v>145</v>
      </c>
      <c r="C165" s="17"/>
      <c r="D165" s="17"/>
      <c r="E165" s="17"/>
      <c r="F165" s="17"/>
      <c r="G165" s="17">
        <v>88</v>
      </c>
      <c r="H165" s="17">
        <v>26.4</v>
      </c>
      <c r="I165" s="17">
        <v>0</v>
      </c>
      <c r="J165" s="27" t="s">
        <v>146</v>
      </c>
    </row>
    <row r="166" spans="1:10" ht="57" customHeight="1">
      <c r="A166" s="17">
        <v>2</v>
      </c>
      <c r="B166" s="27" t="s">
        <v>147</v>
      </c>
      <c r="C166" s="17">
        <v>11</v>
      </c>
      <c r="D166" s="17">
        <v>7</v>
      </c>
      <c r="E166" s="17">
        <v>77</v>
      </c>
      <c r="F166" s="17">
        <v>25</v>
      </c>
      <c r="G166" s="17">
        <v>25</v>
      </c>
      <c r="H166" s="17">
        <v>11.4</v>
      </c>
      <c r="I166" s="17">
        <v>0</v>
      </c>
      <c r="J166" s="29" t="s">
        <v>134</v>
      </c>
    </row>
    <row r="167" spans="1:10" ht="12" customHeight="1">
      <c r="A167" s="37"/>
      <c r="B167" s="37"/>
      <c r="C167" s="37"/>
      <c r="D167" s="37"/>
      <c r="E167" s="37"/>
      <c r="F167" s="37"/>
      <c r="G167" s="37"/>
      <c r="H167" s="38"/>
      <c r="I167" s="38"/>
      <c r="J167" s="31"/>
    </row>
    <row r="168" spans="1:10" ht="409.5" customHeight="1">
      <c r="A168" s="3"/>
      <c r="B168" s="3"/>
      <c r="C168" s="3"/>
      <c r="D168" s="3"/>
      <c r="E168" s="3"/>
      <c r="F168" s="3"/>
      <c r="G168" s="3"/>
      <c r="H168" s="3"/>
      <c r="I168" s="3"/>
      <c r="J168" s="3"/>
    </row>
    <row r="169" spans="1:10" ht="47.25" customHeight="1">
      <c r="A169" s="3" t="s">
        <v>0</v>
      </c>
      <c r="B169" s="3"/>
      <c r="C169" s="3"/>
      <c r="D169" s="3"/>
      <c r="E169" s="3"/>
      <c r="F169" s="3"/>
      <c r="G169" s="3"/>
      <c r="H169" s="3"/>
      <c r="I169" s="3"/>
      <c r="J169" s="3"/>
    </row>
    <row r="170" spans="1:10" ht="23.25" customHeight="1">
      <c r="A170" s="4" t="s">
        <v>1</v>
      </c>
      <c r="B170" s="4"/>
      <c r="C170" s="4"/>
      <c r="D170" s="4"/>
      <c r="E170" s="4"/>
      <c r="F170" s="4"/>
      <c r="G170" s="6"/>
      <c r="H170" s="6"/>
      <c r="I170" s="6"/>
      <c r="J170" s="6"/>
    </row>
    <row r="171" spans="1:10" ht="23.25" customHeight="1">
      <c r="A171" s="7" t="s">
        <v>2</v>
      </c>
      <c r="B171" s="7" t="s">
        <v>3</v>
      </c>
      <c r="C171" s="8" t="s">
        <v>4</v>
      </c>
      <c r="D171" s="8"/>
      <c r="E171" s="8"/>
      <c r="F171" s="8"/>
      <c r="G171" s="32" t="s">
        <v>5</v>
      </c>
      <c r="H171" s="32"/>
      <c r="I171" s="33" t="s">
        <v>6</v>
      </c>
      <c r="J171" s="32" t="s">
        <v>25</v>
      </c>
    </row>
    <row r="172" spans="1:10" ht="23.25" customHeight="1">
      <c r="A172" s="11"/>
      <c r="B172" s="11"/>
      <c r="C172" s="9" t="s">
        <v>8</v>
      </c>
      <c r="D172" s="12"/>
      <c r="E172" s="13" t="s">
        <v>9</v>
      </c>
      <c r="F172" s="14" t="s">
        <v>10</v>
      </c>
      <c r="G172" s="13" t="s">
        <v>9</v>
      </c>
      <c r="H172" s="32" t="s">
        <v>26</v>
      </c>
      <c r="I172" s="13" t="s">
        <v>9</v>
      </c>
      <c r="J172" s="32"/>
    </row>
    <row r="173" spans="1:10" ht="168" customHeight="1">
      <c r="A173" s="15"/>
      <c r="B173" s="15"/>
      <c r="C173" s="13" t="s">
        <v>11</v>
      </c>
      <c r="D173" s="13" t="s">
        <v>12</v>
      </c>
      <c r="E173" s="13"/>
      <c r="F173" s="16"/>
      <c r="G173" s="13"/>
      <c r="H173" s="32"/>
      <c r="I173" s="13"/>
      <c r="J173" s="32"/>
    </row>
    <row r="174" spans="1:10" ht="23.25" customHeight="1">
      <c r="A174" s="17">
        <v>19</v>
      </c>
      <c r="B174" s="17" t="s">
        <v>27</v>
      </c>
      <c r="C174" s="17">
        <v>6</v>
      </c>
      <c r="D174" s="17">
        <v>7</v>
      </c>
      <c r="E174" s="17">
        <v>42</v>
      </c>
      <c r="F174" s="17">
        <v>27.5</v>
      </c>
      <c r="G174" s="17">
        <f>SUM(G175:G192)</f>
        <v>196</v>
      </c>
      <c r="H174" s="17">
        <v>36.5</v>
      </c>
      <c r="I174" s="17">
        <v>0</v>
      </c>
      <c r="J174" s="17"/>
    </row>
    <row r="175" spans="1:10" ht="23.25" customHeight="1">
      <c r="A175" s="17">
        <v>1</v>
      </c>
      <c r="B175" s="28" t="s">
        <v>148</v>
      </c>
      <c r="C175" s="46"/>
      <c r="D175" s="46"/>
      <c r="E175" s="46"/>
      <c r="F175" s="46"/>
      <c r="G175" s="46">
        <v>32</v>
      </c>
      <c r="H175" s="46">
        <v>0.2</v>
      </c>
      <c r="I175" s="46">
        <v>0</v>
      </c>
      <c r="J175" s="46"/>
    </row>
    <row r="176" spans="1:10" ht="23.25" customHeight="1">
      <c r="A176" s="17">
        <v>2</v>
      </c>
      <c r="B176" s="28" t="s">
        <v>149</v>
      </c>
      <c r="C176" s="46"/>
      <c r="D176" s="46"/>
      <c r="E176" s="46"/>
      <c r="F176" s="46"/>
      <c r="G176" s="46">
        <v>3</v>
      </c>
      <c r="H176" s="46"/>
      <c r="I176" s="46"/>
      <c r="J176" s="46"/>
    </row>
    <row r="177" spans="1:10" ht="23.25" customHeight="1">
      <c r="A177" s="17">
        <v>3</v>
      </c>
      <c r="B177" s="28" t="s">
        <v>150</v>
      </c>
      <c r="C177" s="46"/>
      <c r="D177" s="46"/>
      <c r="E177" s="46"/>
      <c r="F177" s="46">
        <v>1.9</v>
      </c>
      <c r="G177" s="46">
        <v>5</v>
      </c>
      <c r="H177" s="46">
        <v>1.9</v>
      </c>
      <c r="I177" s="46">
        <v>0</v>
      </c>
      <c r="J177" s="46"/>
    </row>
    <row r="178" spans="1:10" ht="23.25" customHeight="1">
      <c r="A178" s="17">
        <v>5</v>
      </c>
      <c r="B178" s="28" t="s">
        <v>151</v>
      </c>
      <c r="C178" s="46">
        <v>4</v>
      </c>
      <c r="D178" s="46">
        <v>7</v>
      </c>
      <c r="E178" s="46">
        <v>28</v>
      </c>
      <c r="F178" s="46">
        <v>11.7</v>
      </c>
      <c r="G178" s="46">
        <v>10</v>
      </c>
      <c r="H178" s="46">
        <v>3.4</v>
      </c>
      <c r="I178" s="46">
        <v>0</v>
      </c>
      <c r="J178" s="28" t="s">
        <v>152</v>
      </c>
    </row>
    <row r="179" spans="1:10" ht="23.25" customHeight="1">
      <c r="A179" s="17">
        <v>6</v>
      </c>
      <c r="B179" s="28" t="s">
        <v>153</v>
      </c>
      <c r="C179" s="46"/>
      <c r="D179" s="46"/>
      <c r="E179" s="46"/>
      <c r="F179" s="46"/>
      <c r="G179" s="46">
        <v>8</v>
      </c>
      <c r="H179" s="46"/>
      <c r="I179" s="46">
        <v>0</v>
      </c>
      <c r="J179" s="46"/>
    </row>
    <row r="180" spans="1:10" ht="23.25" customHeight="1">
      <c r="A180" s="17">
        <v>7</v>
      </c>
      <c r="B180" s="28" t="s">
        <v>154</v>
      </c>
      <c r="C180" s="46"/>
      <c r="D180" s="46"/>
      <c r="E180" s="46"/>
      <c r="F180" s="46"/>
      <c r="G180" s="46">
        <v>25</v>
      </c>
      <c r="H180" s="46">
        <v>9.2</v>
      </c>
      <c r="I180" s="46">
        <v>0</v>
      </c>
      <c r="J180" s="46"/>
    </row>
    <row r="181" spans="1:10" ht="23.25" customHeight="1">
      <c r="A181" s="17">
        <v>8</v>
      </c>
      <c r="B181" s="28" t="s">
        <v>155</v>
      </c>
      <c r="C181" s="46"/>
      <c r="D181" s="46"/>
      <c r="E181" s="46"/>
      <c r="F181" s="46"/>
      <c r="G181" s="46">
        <v>5</v>
      </c>
      <c r="H181" s="46">
        <v>1</v>
      </c>
      <c r="I181" s="46">
        <v>0</v>
      </c>
      <c r="J181" s="46"/>
    </row>
    <row r="182" spans="1:10" ht="23.25" customHeight="1">
      <c r="A182" s="17">
        <v>9</v>
      </c>
      <c r="B182" s="28" t="s">
        <v>156</v>
      </c>
      <c r="C182" s="46"/>
      <c r="D182" s="46"/>
      <c r="E182" s="46"/>
      <c r="F182" s="46"/>
      <c r="G182" s="46">
        <v>16</v>
      </c>
      <c r="H182" s="46">
        <v>4</v>
      </c>
      <c r="I182" s="46">
        <v>0</v>
      </c>
      <c r="J182" s="46"/>
    </row>
    <row r="183" spans="1:10" ht="23.25" customHeight="1">
      <c r="A183" s="17">
        <v>10</v>
      </c>
      <c r="B183" s="28" t="s">
        <v>157</v>
      </c>
      <c r="C183" s="46"/>
      <c r="D183" s="46"/>
      <c r="E183" s="46"/>
      <c r="F183" s="46"/>
      <c r="G183" s="47">
        <v>8</v>
      </c>
      <c r="H183" s="48"/>
      <c r="I183" s="46">
        <v>0</v>
      </c>
      <c r="J183" s="46"/>
    </row>
    <row r="184" spans="1:10" ht="23.25" customHeight="1">
      <c r="A184" s="17">
        <v>11</v>
      </c>
      <c r="B184" s="28" t="s">
        <v>158</v>
      </c>
      <c r="C184" s="46"/>
      <c r="D184" s="46"/>
      <c r="E184" s="46"/>
      <c r="F184" s="46"/>
      <c r="G184" s="46">
        <v>8</v>
      </c>
      <c r="H184" s="46">
        <v>2.1</v>
      </c>
      <c r="I184" s="46">
        <v>0</v>
      </c>
      <c r="J184" s="46"/>
    </row>
    <row r="185" spans="1:10" ht="23.25" customHeight="1">
      <c r="A185" s="17">
        <v>12</v>
      </c>
      <c r="B185" s="28" t="s">
        <v>159</v>
      </c>
      <c r="C185" s="46"/>
      <c r="D185" s="46"/>
      <c r="E185" s="46"/>
      <c r="F185" s="46"/>
      <c r="G185" s="46">
        <v>8</v>
      </c>
      <c r="H185" s="46">
        <v>1.2</v>
      </c>
      <c r="I185" s="46">
        <v>0</v>
      </c>
      <c r="J185" s="46"/>
    </row>
    <row r="186" spans="1:10" ht="23.25" customHeight="1">
      <c r="A186" s="17">
        <v>13</v>
      </c>
      <c r="B186" s="28" t="s">
        <v>160</v>
      </c>
      <c r="C186" s="46">
        <v>1</v>
      </c>
      <c r="D186" s="46">
        <v>7</v>
      </c>
      <c r="E186" s="46">
        <v>7</v>
      </c>
      <c r="F186" s="46">
        <v>6.1</v>
      </c>
      <c r="G186" s="46">
        <v>28</v>
      </c>
      <c r="H186" s="46">
        <v>2.3</v>
      </c>
      <c r="I186" s="46">
        <v>0</v>
      </c>
      <c r="J186" s="28" t="s">
        <v>161</v>
      </c>
    </row>
    <row r="187" spans="1:10" ht="23.25" customHeight="1">
      <c r="A187" s="17">
        <v>14</v>
      </c>
      <c r="B187" s="28" t="s">
        <v>162</v>
      </c>
      <c r="C187" s="46"/>
      <c r="D187" s="46"/>
      <c r="E187" s="46"/>
      <c r="F187" s="46"/>
      <c r="G187" s="46">
        <v>2</v>
      </c>
      <c r="H187" s="46"/>
      <c r="I187" s="46">
        <v>0</v>
      </c>
      <c r="J187" s="46"/>
    </row>
    <row r="188" spans="1:10" ht="23.25" customHeight="1">
      <c r="A188" s="17">
        <v>15</v>
      </c>
      <c r="B188" s="28" t="s">
        <v>163</v>
      </c>
      <c r="C188" s="46">
        <v>1</v>
      </c>
      <c r="D188" s="46">
        <v>7</v>
      </c>
      <c r="E188" s="46">
        <v>7</v>
      </c>
      <c r="F188" s="49">
        <v>7.5</v>
      </c>
      <c r="G188" s="46">
        <v>10</v>
      </c>
      <c r="H188" s="46">
        <v>1.1</v>
      </c>
      <c r="I188" s="46">
        <v>0</v>
      </c>
      <c r="J188" s="28" t="s">
        <v>164</v>
      </c>
    </row>
    <row r="189" spans="1:10" ht="23.25" customHeight="1">
      <c r="A189" s="17">
        <v>16</v>
      </c>
      <c r="B189" s="28" t="s">
        <v>165</v>
      </c>
      <c r="C189" s="46"/>
      <c r="D189" s="46"/>
      <c r="E189" s="46"/>
      <c r="F189" s="46"/>
      <c r="G189" s="46">
        <v>3</v>
      </c>
      <c r="H189" s="50">
        <v>5.1</v>
      </c>
      <c r="I189" s="46">
        <v>0</v>
      </c>
      <c r="J189" s="46"/>
    </row>
    <row r="190" spans="1:10" ht="23.25" customHeight="1">
      <c r="A190" s="17">
        <v>17</v>
      </c>
      <c r="B190" s="28" t="s">
        <v>166</v>
      </c>
      <c r="C190" s="46"/>
      <c r="D190" s="46"/>
      <c r="E190" s="46"/>
      <c r="F190" s="46"/>
      <c r="G190" s="46">
        <v>5</v>
      </c>
      <c r="H190" s="46">
        <v>1</v>
      </c>
      <c r="I190" s="46">
        <v>0</v>
      </c>
      <c r="J190" s="46"/>
    </row>
    <row r="191" spans="1:10" ht="23.25" customHeight="1">
      <c r="A191" s="17">
        <v>18</v>
      </c>
      <c r="B191" s="28" t="s">
        <v>167</v>
      </c>
      <c r="C191" s="46"/>
      <c r="D191" s="46"/>
      <c r="E191" s="46"/>
      <c r="F191" s="46"/>
      <c r="G191" s="46">
        <v>5</v>
      </c>
      <c r="H191" s="46">
        <v>0.6</v>
      </c>
      <c r="I191" s="46">
        <v>0</v>
      </c>
      <c r="J191" s="46"/>
    </row>
    <row r="192" spans="1:10" ht="23.25" customHeight="1">
      <c r="A192" s="17">
        <v>19</v>
      </c>
      <c r="B192" s="28" t="s">
        <v>168</v>
      </c>
      <c r="C192" s="17"/>
      <c r="D192" s="17"/>
      <c r="E192" s="17"/>
      <c r="F192" s="17">
        <v>0.3</v>
      </c>
      <c r="G192" s="17">
        <v>15</v>
      </c>
      <c r="H192" s="17">
        <v>3.4</v>
      </c>
      <c r="I192" s="17">
        <v>0</v>
      </c>
      <c r="J192" s="17"/>
    </row>
    <row r="193" spans="1:10" ht="23.25" customHeight="1">
      <c r="A193" s="31"/>
      <c r="B193" s="31"/>
      <c r="C193" s="31"/>
      <c r="D193" s="31"/>
      <c r="E193" s="31"/>
      <c r="F193" s="31"/>
      <c r="G193" s="31"/>
      <c r="H193" s="31"/>
      <c r="I193" s="31"/>
      <c r="J193" s="31"/>
    </row>
    <row r="194" spans="1:10" ht="51" customHeight="1">
      <c r="A194" s="31"/>
      <c r="B194" s="31"/>
      <c r="C194" s="31"/>
      <c r="D194" s="31"/>
      <c r="E194" s="31"/>
      <c r="F194" s="31"/>
      <c r="G194" s="31"/>
      <c r="H194" s="31"/>
      <c r="I194" s="31"/>
      <c r="J194" s="31"/>
    </row>
    <row r="195" spans="1:10" ht="36.75" customHeight="1">
      <c r="A195" s="3" t="s">
        <v>0</v>
      </c>
      <c r="B195" s="3"/>
      <c r="C195" s="3"/>
      <c r="D195" s="3"/>
      <c r="E195" s="3"/>
      <c r="F195" s="3"/>
      <c r="G195" s="3"/>
      <c r="H195" s="3"/>
      <c r="I195" s="3"/>
      <c r="J195" s="3"/>
    </row>
    <row r="196" spans="1:249" ht="21" customHeight="1">
      <c r="A196" s="4" t="s">
        <v>1</v>
      </c>
      <c r="B196" s="4"/>
      <c r="C196" s="4"/>
      <c r="D196" s="4"/>
      <c r="E196" s="4"/>
      <c r="F196" s="4"/>
      <c r="G196" s="6"/>
      <c r="H196" s="6"/>
      <c r="I196" s="6"/>
      <c r="J196" s="6"/>
      <c r="K196" s="55"/>
      <c r="L196" s="55"/>
      <c r="M196" s="55"/>
      <c r="N196" s="55"/>
      <c r="O196" s="55"/>
      <c r="P196" s="55"/>
      <c r="Q196" s="55"/>
      <c r="R196" s="55"/>
      <c r="S196" s="55"/>
      <c r="T196" s="55"/>
      <c r="U196" s="55"/>
      <c r="V196" s="55"/>
      <c r="W196" s="55"/>
      <c r="X196" s="55"/>
      <c r="Y196" s="55"/>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3"/>
      <c r="DR196" s="3"/>
      <c r="DS196" s="3"/>
      <c r="DT196" s="3"/>
      <c r="DU196" s="3"/>
      <c r="DV196" s="3"/>
      <c r="DW196" s="3"/>
      <c r="DX196" s="3"/>
      <c r="DY196" s="3"/>
      <c r="DZ196" s="3"/>
      <c r="EA196" s="3"/>
      <c r="EB196" s="3"/>
      <c r="EC196" s="3"/>
      <c r="ED196" s="3"/>
      <c r="EE196" s="3"/>
      <c r="EF196" s="3"/>
      <c r="EG196" s="3"/>
      <c r="EH196" s="3"/>
      <c r="EI196" s="3"/>
      <c r="EJ196" s="3"/>
      <c r="EK196" s="3"/>
      <c r="EL196" s="3"/>
      <c r="EM196" s="3"/>
      <c r="EN196" s="3"/>
      <c r="EO196" s="3"/>
      <c r="EP196" s="3"/>
      <c r="EQ196" s="3"/>
      <c r="ER196" s="3"/>
      <c r="ES196" s="3"/>
      <c r="ET196" s="3"/>
      <c r="EU196" s="3"/>
      <c r="EV196" s="3"/>
      <c r="EW196" s="3"/>
      <c r="EX196" s="3"/>
      <c r="EY196" s="3"/>
      <c r="EZ196" s="3"/>
      <c r="FA196" s="3"/>
      <c r="FB196" s="3"/>
      <c r="FC196" s="3"/>
      <c r="FD196" s="3"/>
      <c r="FE196" s="3"/>
      <c r="FF196" s="3"/>
      <c r="FG196" s="3"/>
      <c r="FH196" s="3"/>
      <c r="FI196" s="3"/>
      <c r="FJ196" s="3"/>
      <c r="FK196" s="3"/>
      <c r="FL196" s="3"/>
      <c r="FM196" s="3"/>
      <c r="FN196" s="3"/>
      <c r="FO196" s="3"/>
      <c r="FP196" s="3"/>
      <c r="FQ196" s="3"/>
      <c r="FR196" s="3"/>
      <c r="FS196" s="3"/>
      <c r="FT196" s="3"/>
      <c r="FU196" s="3"/>
      <c r="FV196" s="3"/>
      <c r="FW196" s="3"/>
      <c r="FX196" s="3"/>
      <c r="FY196" s="3"/>
      <c r="FZ196" s="3"/>
      <c r="GA196" s="3"/>
      <c r="GB196" s="3"/>
      <c r="GC196" s="3"/>
      <c r="GD196" s="3"/>
      <c r="GE196" s="3"/>
      <c r="GF196" s="3"/>
      <c r="GG196" s="3"/>
      <c r="GH196" s="3"/>
      <c r="GI196" s="3"/>
      <c r="GJ196" s="3"/>
      <c r="GK196" s="3"/>
      <c r="GL196" s="3"/>
      <c r="GM196" s="3"/>
      <c r="GN196" s="3"/>
      <c r="GO196" s="3"/>
      <c r="GP196" s="3"/>
      <c r="GQ196" s="3"/>
      <c r="GR196" s="3"/>
      <c r="GS196" s="3"/>
      <c r="GT196" s="3"/>
      <c r="GU196" s="3"/>
      <c r="GV196" s="3"/>
      <c r="GW196" s="3"/>
      <c r="GX196" s="3"/>
      <c r="GY196" s="3"/>
      <c r="GZ196" s="3"/>
      <c r="HA196" s="3"/>
      <c r="HB196" s="3"/>
      <c r="HC196" s="3"/>
      <c r="HD196" s="3"/>
      <c r="HE196" s="3"/>
      <c r="HF196" s="3"/>
      <c r="HG196" s="3"/>
      <c r="HH196" s="3"/>
      <c r="HI196" s="3"/>
      <c r="HJ196" s="3"/>
      <c r="HK196" s="3"/>
      <c r="HL196" s="3"/>
      <c r="HM196" s="3"/>
      <c r="HN196" s="3"/>
      <c r="HO196" s="3"/>
      <c r="HP196" s="3"/>
      <c r="HQ196" s="3"/>
      <c r="HR196" s="3"/>
      <c r="HS196" s="3"/>
      <c r="HT196" s="3"/>
      <c r="HU196" s="3"/>
      <c r="HV196" s="3"/>
      <c r="HW196" s="3"/>
      <c r="HX196" s="3"/>
      <c r="HY196" s="3"/>
      <c r="HZ196" s="3"/>
      <c r="IA196" s="3"/>
      <c r="IB196" s="3"/>
      <c r="IC196" s="3"/>
      <c r="ID196" s="3"/>
      <c r="IE196" s="3"/>
      <c r="IF196" s="3"/>
      <c r="IG196" s="3"/>
      <c r="IH196" s="3"/>
      <c r="II196" s="3"/>
      <c r="IJ196" s="3"/>
      <c r="IK196" s="3"/>
      <c r="IL196" s="3"/>
      <c r="IM196" s="3"/>
      <c r="IN196" s="3"/>
      <c r="IO196" s="3"/>
    </row>
    <row r="197" spans="1:247" s="1" customFormat="1" ht="21" customHeight="1">
      <c r="A197" s="7" t="s">
        <v>2</v>
      </c>
      <c r="B197" s="7" t="s">
        <v>3</v>
      </c>
      <c r="C197" s="51" t="s">
        <v>4</v>
      </c>
      <c r="D197" s="51"/>
      <c r="E197" s="52"/>
      <c r="F197" s="53"/>
      <c r="G197" s="32" t="s">
        <v>5</v>
      </c>
      <c r="H197" s="32"/>
      <c r="I197" s="33" t="s">
        <v>6</v>
      </c>
      <c r="J197" s="32" t="s">
        <v>7</v>
      </c>
      <c r="K197" s="56"/>
      <c r="L197" s="56"/>
      <c r="M197" s="31"/>
      <c r="N197" s="31"/>
      <c r="O197" s="31"/>
      <c r="P197" s="31"/>
      <c r="Q197" s="31"/>
      <c r="R197" s="31"/>
      <c r="S197" s="31"/>
      <c r="T197" s="31"/>
      <c r="U197" s="31"/>
      <c r="V197" s="31"/>
      <c r="W197" s="31"/>
      <c r="Z197" s="59"/>
      <c r="AA197" s="59"/>
      <c r="AB197" s="59"/>
      <c r="AC197" s="31"/>
      <c r="AD197" s="31"/>
      <c r="AE197" s="31"/>
      <c r="AF197" s="31"/>
      <c r="AG197" s="31"/>
      <c r="AH197" s="31"/>
      <c r="AI197" s="31"/>
      <c r="AJ197" s="31"/>
      <c r="AK197" s="31"/>
      <c r="AL197" s="31"/>
      <c r="AM197" s="31"/>
      <c r="AP197" s="59"/>
      <c r="AQ197" s="59"/>
      <c r="AR197" s="59"/>
      <c r="AS197" s="31"/>
      <c r="AT197" s="31"/>
      <c r="AU197" s="31"/>
      <c r="AV197" s="31"/>
      <c r="AW197" s="31"/>
      <c r="AX197" s="31"/>
      <c r="AY197" s="31"/>
      <c r="AZ197" s="31"/>
      <c r="BA197" s="31"/>
      <c r="BB197" s="31"/>
      <c r="BC197" s="31"/>
      <c r="BF197" s="59"/>
      <c r="BG197" s="59"/>
      <c r="BH197" s="59"/>
      <c r="BI197" s="31"/>
      <c r="BJ197" s="31"/>
      <c r="BK197" s="31"/>
      <c r="BL197" s="31"/>
      <c r="BM197" s="31"/>
      <c r="BN197" s="31"/>
      <c r="BO197" s="31"/>
      <c r="BP197" s="31"/>
      <c r="BQ197" s="31"/>
      <c r="BR197" s="31"/>
      <c r="BS197" s="31"/>
      <c r="BV197" s="59"/>
      <c r="BW197" s="59"/>
      <c r="BX197" s="59"/>
      <c r="BY197" s="31"/>
      <c r="BZ197" s="31"/>
      <c r="CA197" s="31"/>
      <c r="CB197" s="31"/>
      <c r="CC197" s="31"/>
      <c r="CD197" s="31"/>
      <c r="CE197" s="31"/>
      <c r="CF197" s="31"/>
      <c r="CG197" s="31"/>
      <c r="CH197" s="31"/>
      <c r="CI197" s="31"/>
      <c r="CL197" s="59"/>
      <c r="CM197" s="59"/>
      <c r="CN197" s="59"/>
      <c r="CO197" s="31"/>
      <c r="CP197" s="31"/>
      <c r="CQ197" s="31"/>
      <c r="CR197" s="31"/>
      <c r="CS197" s="31"/>
      <c r="CT197" s="31"/>
      <c r="CU197" s="31"/>
      <c r="CV197" s="31"/>
      <c r="CW197" s="31"/>
      <c r="CX197" s="31"/>
      <c r="CY197" s="31"/>
      <c r="DB197" s="59"/>
      <c r="DC197" s="59"/>
      <c r="DD197" s="59"/>
      <c r="DE197" s="31"/>
      <c r="DF197" s="31"/>
      <c r="DG197" s="31"/>
      <c r="DH197" s="31"/>
      <c r="DI197" s="31"/>
      <c r="DJ197" s="31"/>
      <c r="DK197" s="31"/>
      <c r="DL197" s="31"/>
      <c r="DM197" s="31"/>
      <c r="DN197" s="31"/>
      <c r="DO197" s="31"/>
      <c r="DR197" s="59"/>
      <c r="DS197" s="59"/>
      <c r="DT197" s="59"/>
      <c r="DU197" s="31"/>
      <c r="DV197" s="31"/>
      <c r="DW197" s="31"/>
      <c r="DX197" s="31"/>
      <c r="DY197" s="31"/>
      <c r="DZ197" s="31"/>
      <c r="EA197" s="31"/>
      <c r="EB197" s="31"/>
      <c r="EC197" s="31"/>
      <c r="ED197" s="31"/>
      <c r="EE197" s="31"/>
      <c r="EH197" s="59"/>
      <c r="EI197" s="59"/>
      <c r="EJ197" s="59"/>
      <c r="EK197" s="31"/>
      <c r="EL197" s="31"/>
      <c r="EM197" s="31"/>
      <c r="EN197" s="31"/>
      <c r="EO197" s="31"/>
      <c r="EP197" s="31"/>
      <c r="EQ197" s="31"/>
      <c r="ER197" s="31"/>
      <c r="ES197" s="31"/>
      <c r="ET197" s="31"/>
      <c r="EU197" s="31"/>
      <c r="EX197" s="59"/>
      <c r="EY197" s="59"/>
      <c r="EZ197" s="59"/>
      <c r="FA197" s="31"/>
      <c r="FB197" s="31"/>
      <c r="FC197" s="31"/>
      <c r="FD197" s="31"/>
      <c r="FE197" s="31"/>
      <c r="FF197" s="31"/>
      <c r="FG197" s="31"/>
      <c r="FH197" s="31"/>
      <c r="FI197" s="31"/>
      <c r="FJ197" s="31"/>
      <c r="FK197" s="31"/>
      <c r="FN197" s="59"/>
      <c r="FO197" s="59"/>
      <c r="FP197" s="59"/>
      <c r="FQ197" s="31"/>
      <c r="FR197" s="31"/>
      <c r="FS197" s="31"/>
      <c r="FT197" s="31"/>
      <c r="FU197" s="31"/>
      <c r="FV197" s="31"/>
      <c r="FW197" s="31"/>
      <c r="FX197" s="31"/>
      <c r="FY197" s="31"/>
      <c r="FZ197" s="31"/>
      <c r="GA197" s="31"/>
      <c r="GD197" s="59"/>
      <c r="GE197" s="59"/>
      <c r="GF197" s="59"/>
      <c r="GG197" s="31"/>
      <c r="GH197" s="31"/>
      <c r="GI197" s="31"/>
      <c r="GJ197" s="31"/>
      <c r="GK197" s="31"/>
      <c r="GL197" s="31"/>
      <c r="GM197" s="31"/>
      <c r="GN197" s="31"/>
      <c r="GO197" s="31"/>
      <c r="GP197" s="31"/>
      <c r="GQ197" s="31"/>
      <c r="GT197" s="59"/>
      <c r="GU197" s="59"/>
      <c r="GV197" s="59"/>
      <c r="GW197" s="31"/>
      <c r="GX197" s="31"/>
      <c r="GY197" s="31"/>
      <c r="GZ197" s="31"/>
      <c r="HA197" s="31"/>
      <c r="HB197" s="31"/>
      <c r="HC197" s="31"/>
      <c r="HD197" s="31"/>
      <c r="HE197" s="31"/>
      <c r="HF197" s="31"/>
      <c r="HG197" s="31"/>
      <c r="HJ197" s="59"/>
      <c r="HK197" s="59"/>
      <c r="HL197" s="59"/>
      <c r="HM197" s="31"/>
      <c r="HN197" s="31"/>
      <c r="HO197" s="31"/>
      <c r="HP197" s="31"/>
      <c r="HQ197" s="31"/>
      <c r="HR197" s="31"/>
      <c r="HS197" s="31"/>
      <c r="HT197" s="31"/>
      <c r="HU197" s="31"/>
      <c r="HV197" s="31"/>
      <c r="HW197" s="31"/>
      <c r="HZ197" s="59"/>
      <c r="IA197" s="59"/>
      <c r="IB197" s="59"/>
      <c r="IC197" s="31"/>
      <c r="ID197" s="31"/>
      <c r="IE197" s="31"/>
      <c r="IF197" s="31"/>
      <c r="IG197" s="31"/>
      <c r="IH197" s="31"/>
      <c r="II197" s="31"/>
      <c r="IJ197" s="31"/>
      <c r="IK197" s="31"/>
      <c r="IL197" s="31"/>
      <c r="IM197" s="31"/>
    </row>
    <row r="198" spans="1:249" s="1" customFormat="1" ht="21" customHeight="1">
      <c r="A198" s="11"/>
      <c r="B198" s="11"/>
      <c r="C198" s="9" t="s">
        <v>8</v>
      </c>
      <c r="D198" s="12"/>
      <c r="E198" s="13" t="s">
        <v>9</v>
      </c>
      <c r="F198" s="14" t="s">
        <v>10</v>
      </c>
      <c r="G198" s="13" t="s">
        <v>9</v>
      </c>
      <c r="H198" s="32" t="s">
        <v>26</v>
      </c>
      <c r="I198" s="13" t="s">
        <v>9</v>
      </c>
      <c r="J198" s="32"/>
      <c r="K198" s="57"/>
      <c r="L198" s="58"/>
      <c r="M198" s="58"/>
      <c r="N198" s="58"/>
      <c r="O198" s="58"/>
      <c r="P198" s="58"/>
      <c r="Q198" s="58"/>
      <c r="R198" s="58"/>
      <c r="S198" s="58"/>
      <c r="T198" s="58"/>
      <c r="U198" s="58"/>
      <c r="V198" s="58"/>
      <c r="W198" s="58"/>
      <c r="X198" s="58"/>
      <c r="Y198" s="58"/>
      <c r="Z198" s="57"/>
      <c r="AA198" s="57"/>
      <c r="AB198" s="58"/>
      <c r="AC198" s="58"/>
      <c r="AD198" s="58"/>
      <c r="AE198" s="58"/>
      <c r="AF198" s="58"/>
      <c r="AG198" s="58"/>
      <c r="AH198" s="58"/>
      <c r="AI198" s="58"/>
      <c r="AJ198" s="58"/>
      <c r="AK198" s="58"/>
      <c r="AL198" s="58"/>
      <c r="AM198" s="58"/>
      <c r="AN198" s="58"/>
      <c r="AO198" s="58"/>
      <c r="AP198" s="57"/>
      <c r="AQ198" s="57"/>
      <c r="AR198" s="58"/>
      <c r="AS198" s="58"/>
      <c r="AT198" s="58"/>
      <c r="AU198" s="58"/>
      <c r="AV198" s="58"/>
      <c r="AW198" s="58"/>
      <c r="AX198" s="58"/>
      <c r="AY198" s="58"/>
      <c r="AZ198" s="58"/>
      <c r="BA198" s="58"/>
      <c r="BB198" s="58"/>
      <c r="BC198" s="58"/>
      <c r="BD198" s="58"/>
      <c r="BE198" s="58"/>
      <c r="BF198" s="57"/>
      <c r="BG198" s="57"/>
      <c r="BH198" s="58"/>
      <c r="BI198" s="58"/>
      <c r="BJ198" s="58"/>
      <c r="BK198" s="58"/>
      <c r="BL198" s="58"/>
      <c r="BM198" s="58"/>
      <c r="BN198" s="58"/>
      <c r="BO198" s="58"/>
      <c r="BP198" s="58"/>
      <c r="BQ198" s="58"/>
      <c r="BR198" s="58"/>
      <c r="BS198" s="58"/>
      <c r="BT198" s="58"/>
      <c r="BU198" s="58"/>
      <c r="BV198" s="57"/>
      <c r="BW198" s="57"/>
      <c r="BX198" s="58"/>
      <c r="BY198" s="58"/>
      <c r="BZ198" s="58"/>
      <c r="CA198" s="58"/>
      <c r="CB198" s="58"/>
      <c r="CC198" s="58"/>
      <c r="CD198" s="58"/>
      <c r="CE198" s="58"/>
      <c r="CF198" s="58"/>
      <c r="CG198" s="58"/>
      <c r="CH198" s="58"/>
      <c r="CI198" s="58"/>
      <c r="CJ198" s="58"/>
      <c r="CK198" s="58"/>
      <c r="CL198" s="57"/>
      <c r="CM198" s="57"/>
      <c r="CN198" s="58"/>
      <c r="CO198" s="58"/>
      <c r="CP198" s="58"/>
      <c r="CQ198" s="58"/>
      <c r="CR198" s="58"/>
      <c r="CS198" s="58"/>
      <c r="CT198" s="58"/>
      <c r="CU198" s="58"/>
      <c r="CV198" s="58"/>
      <c r="CW198" s="58"/>
      <c r="CX198" s="58"/>
      <c r="CY198" s="58"/>
      <c r="CZ198" s="58"/>
      <c r="DA198" s="58"/>
      <c r="DB198" s="57"/>
      <c r="DC198" s="57"/>
      <c r="DD198" s="58"/>
      <c r="DE198" s="58"/>
      <c r="DF198" s="58"/>
      <c r="DG198" s="58"/>
      <c r="DH198" s="58"/>
      <c r="DI198" s="58"/>
      <c r="DJ198" s="58"/>
      <c r="DK198" s="58"/>
      <c r="DL198" s="58"/>
      <c r="DM198" s="58"/>
      <c r="DN198" s="58"/>
      <c r="DO198" s="58"/>
      <c r="DP198" s="58"/>
      <c r="DQ198" s="58"/>
      <c r="DR198" s="57"/>
      <c r="DS198" s="57"/>
      <c r="DT198" s="58"/>
      <c r="DU198" s="58"/>
      <c r="DV198" s="58"/>
      <c r="DW198" s="58"/>
      <c r="DX198" s="58"/>
      <c r="DY198" s="58"/>
      <c r="DZ198" s="58"/>
      <c r="EA198" s="58"/>
      <c r="EB198" s="58"/>
      <c r="EC198" s="58"/>
      <c r="ED198" s="58"/>
      <c r="EE198" s="58"/>
      <c r="EF198" s="58"/>
      <c r="EG198" s="58"/>
      <c r="EH198" s="57"/>
      <c r="EI198" s="57"/>
      <c r="EJ198" s="58"/>
      <c r="EK198" s="58"/>
      <c r="EL198" s="58"/>
      <c r="EM198" s="58"/>
      <c r="EN198" s="58"/>
      <c r="EO198" s="58"/>
      <c r="EP198" s="58"/>
      <c r="EQ198" s="58"/>
      <c r="ER198" s="58"/>
      <c r="ES198" s="58"/>
      <c r="ET198" s="58"/>
      <c r="EU198" s="58"/>
      <c r="EV198" s="58"/>
      <c r="EW198" s="58"/>
      <c r="EX198" s="57"/>
      <c r="EY198" s="57"/>
      <c r="EZ198" s="58"/>
      <c r="FA198" s="58"/>
      <c r="FB198" s="58"/>
      <c r="FC198" s="58"/>
      <c r="FD198" s="58"/>
      <c r="FE198" s="58"/>
      <c r="FF198" s="58"/>
      <c r="FG198" s="58"/>
      <c r="FH198" s="58"/>
      <c r="FI198" s="58"/>
      <c r="FJ198" s="58"/>
      <c r="FK198" s="58"/>
      <c r="FL198" s="58"/>
      <c r="FM198" s="58"/>
      <c r="FN198" s="57"/>
      <c r="FO198" s="57"/>
      <c r="FP198" s="58"/>
      <c r="FQ198" s="58"/>
      <c r="FR198" s="58"/>
      <c r="FS198" s="58"/>
      <c r="FT198" s="58"/>
      <c r="FU198" s="58"/>
      <c r="FV198" s="58"/>
      <c r="FW198" s="58"/>
      <c r="FX198" s="58"/>
      <c r="FY198" s="58"/>
      <c r="FZ198" s="58"/>
      <c r="GA198" s="58"/>
      <c r="GB198" s="58"/>
      <c r="GC198" s="58"/>
      <c r="GD198" s="57"/>
      <c r="GE198" s="57"/>
      <c r="GF198" s="58"/>
      <c r="GG198" s="58"/>
      <c r="GH198" s="58"/>
      <c r="GI198" s="58"/>
      <c r="GJ198" s="58"/>
      <c r="GK198" s="58"/>
      <c r="GL198" s="58"/>
      <c r="GM198" s="58"/>
      <c r="GN198" s="58"/>
      <c r="GO198" s="58"/>
      <c r="GP198" s="58"/>
      <c r="GQ198" s="58"/>
      <c r="GR198" s="58"/>
      <c r="GS198" s="58"/>
      <c r="GT198" s="57"/>
      <c r="GU198" s="57"/>
      <c r="GV198" s="58"/>
      <c r="GW198" s="58"/>
      <c r="GX198" s="58"/>
      <c r="GY198" s="58"/>
      <c r="GZ198" s="58"/>
      <c r="HA198" s="58"/>
      <c r="HB198" s="58"/>
      <c r="HC198" s="58"/>
      <c r="HD198" s="58"/>
      <c r="HE198" s="58"/>
      <c r="HF198" s="58"/>
      <c r="HG198" s="58"/>
      <c r="HH198" s="58"/>
      <c r="HI198" s="58"/>
      <c r="HJ198" s="57"/>
      <c r="HK198" s="57"/>
      <c r="HL198" s="58"/>
      <c r="HM198" s="58"/>
      <c r="HN198" s="58"/>
      <c r="HO198" s="58"/>
      <c r="HP198" s="58"/>
      <c r="HQ198" s="58"/>
      <c r="HR198" s="58"/>
      <c r="HS198" s="58"/>
      <c r="HT198" s="58"/>
      <c r="HU198" s="58"/>
      <c r="HV198" s="58"/>
      <c r="HW198" s="58"/>
      <c r="HX198" s="58"/>
      <c r="HY198" s="58"/>
      <c r="HZ198" s="57"/>
      <c r="IA198" s="57"/>
      <c r="IB198" s="58"/>
      <c r="IC198" s="58"/>
      <c r="ID198" s="58"/>
      <c r="IE198" s="58"/>
      <c r="IF198" s="58"/>
      <c r="IG198" s="58"/>
      <c r="IH198" s="58"/>
      <c r="II198" s="58"/>
      <c r="IJ198" s="58"/>
      <c r="IK198" s="58"/>
      <c r="IL198" s="58"/>
      <c r="IM198" s="58"/>
      <c r="IN198" s="58"/>
      <c r="IO198" s="58"/>
    </row>
    <row r="199" spans="1:249" s="1" customFormat="1" ht="21" customHeight="1">
      <c r="A199" s="15"/>
      <c r="B199" s="15"/>
      <c r="C199" s="13" t="s">
        <v>11</v>
      </c>
      <c r="D199" s="13" t="s">
        <v>12</v>
      </c>
      <c r="E199" s="13"/>
      <c r="F199" s="16"/>
      <c r="G199" s="13"/>
      <c r="H199" s="32"/>
      <c r="I199" s="13"/>
      <c r="J199" s="32"/>
      <c r="K199" s="57"/>
      <c r="L199" s="58"/>
      <c r="M199" s="58"/>
      <c r="N199" s="58"/>
      <c r="O199" s="58"/>
      <c r="P199" s="58"/>
      <c r="Q199" s="58"/>
      <c r="R199" s="58"/>
      <c r="S199" s="58"/>
      <c r="T199" s="58"/>
      <c r="U199" s="58"/>
      <c r="V199" s="58"/>
      <c r="W199" s="58"/>
      <c r="X199" s="58"/>
      <c r="Y199" s="58"/>
      <c r="Z199" s="57"/>
      <c r="AA199" s="57"/>
      <c r="AB199" s="58"/>
      <c r="AC199" s="58"/>
      <c r="AD199" s="58"/>
      <c r="AE199" s="58"/>
      <c r="AF199" s="58"/>
      <c r="AG199" s="58"/>
      <c r="AH199" s="58"/>
      <c r="AI199" s="58"/>
      <c r="AJ199" s="58"/>
      <c r="AK199" s="58"/>
      <c r="AL199" s="58"/>
      <c r="AM199" s="58"/>
      <c r="AN199" s="58"/>
      <c r="AO199" s="58"/>
      <c r="AP199" s="57"/>
      <c r="AQ199" s="57"/>
      <c r="AR199" s="58"/>
      <c r="AS199" s="58"/>
      <c r="AT199" s="58"/>
      <c r="AU199" s="58"/>
      <c r="AV199" s="58"/>
      <c r="AW199" s="58"/>
      <c r="AX199" s="58"/>
      <c r="AY199" s="58"/>
      <c r="AZ199" s="58"/>
      <c r="BA199" s="58"/>
      <c r="BB199" s="58"/>
      <c r="BC199" s="58"/>
      <c r="BD199" s="58"/>
      <c r="BE199" s="58"/>
      <c r="BF199" s="57"/>
      <c r="BG199" s="57"/>
      <c r="BH199" s="58"/>
      <c r="BI199" s="58"/>
      <c r="BJ199" s="58"/>
      <c r="BK199" s="58"/>
      <c r="BL199" s="58"/>
      <c r="BM199" s="58"/>
      <c r="BN199" s="58"/>
      <c r="BO199" s="58"/>
      <c r="BP199" s="58"/>
      <c r="BQ199" s="58"/>
      <c r="BR199" s="58"/>
      <c r="BS199" s="58"/>
      <c r="BT199" s="58"/>
      <c r="BU199" s="58"/>
      <c r="BV199" s="57"/>
      <c r="BW199" s="57"/>
      <c r="BX199" s="58"/>
      <c r="BY199" s="58"/>
      <c r="BZ199" s="58"/>
      <c r="CA199" s="58"/>
      <c r="CB199" s="58"/>
      <c r="CC199" s="58"/>
      <c r="CD199" s="58"/>
      <c r="CE199" s="58"/>
      <c r="CF199" s="58"/>
      <c r="CG199" s="58"/>
      <c r="CH199" s="58"/>
      <c r="CI199" s="58"/>
      <c r="CJ199" s="58"/>
      <c r="CK199" s="58"/>
      <c r="CL199" s="57"/>
      <c r="CM199" s="57"/>
      <c r="CN199" s="58"/>
      <c r="CO199" s="58"/>
      <c r="CP199" s="58"/>
      <c r="CQ199" s="58"/>
      <c r="CR199" s="58"/>
      <c r="CS199" s="58"/>
      <c r="CT199" s="58"/>
      <c r="CU199" s="58"/>
      <c r="CV199" s="58"/>
      <c r="CW199" s="58"/>
      <c r="CX199" s="58"/>
      <c r="CY199" s="58"/>
      <c r="CZ199" s="58"/>
      <c r="DA199" s="58"/>
      <c r="DB199" s="57"/>
      <c r="DC199" s="57"/>
      <c r="DD199" s="58"/>
      <c r="DE199" s="58"/>
      <c r="DF199" s="58"/>
      <c r="DG199" s="58"/>
      <c r="DH199" s="58"/>
      <c r="DI199" s="58"/>
      <c r="DJ199" s="58"/>
      <c r="DK199" s="58"/>
      <c r="DL199" s="58"/>
      <c r="DM199" s="58"/>
      <c r="DN199" s="58"/>
      <c r="DO199" s="58"/>
      <c r="DP199" s="58"/>
      <c r="DQ199" s="58"/>
      <c r="DR199" s="57"/>
      <c r="DS199" s="57"/>
      <c r="DT199" s="58"/>
      <c r="DU199" s="58"/>
      <c r="DV199" s="58"/>
      <c r="DW199" s="58"/>
      <c r="DX199" s="58"/>
      <c r="DY199" s="58"/>
      <c r="DZ199" s="58"/>
      <c r="EA199" s="58"/>
      <c r="EB199" s="58"/>
      <c r="EC199" s="58"/>
      <c r="ED199" s="58"/>
      <c r="EE199" s="58"/>
      <c r="EF199" s="58"/>
      <c r="EG199" s="58"/>
      <c r="EH199" s="57"/>
      <c r="EI199" s="57"/>
      <c r="EJ199" s="58"/>
      <c r="EK199" s="58"/>
      <c r="EL199" s="58"/>
      <c r="EM199" s="58"/>
      <c r="EN199" s="58"/>
      <c r="EO199" s="58"/>
      <c r="EP199" s="58"/>
      <c r="EQ199" s="58"/>
      <c r="ER199" s="58"/>
      <c r="ES199" s="58"/>
      <c r="ET199" s="58"/>
      <c r="EU199" s="58"/>
      <c r="EV199" s="58"/>
      <c r="EW199" s="58"/>
      <c r="EX199" s="57"/>
      <c r="EY199" s="57"/>
      <c r="EZ199" s="58"/>
      <c r="FA199" s="58"/>
      <c r="FB199" s="58"/>
      <c r="FC199" s="58"/>
      <c r="FD199" s="58"/>
      <c r="FE199" s="58"/>
      <c r="FF199" s="58"/>
      <c r="FG199" s="58"/>
      <c r="FH199" s="58"/>
      <c r="FI199" s="58"/>
      <c r="FJ199" s="58"/>
      <c r="FK199" s="58"/>
      <c r="FL199" s="58"/>
      <c r="FM199" s="58"/>
      <c r="FN199" s="57"/>
      <c r="FO199" s="57"/>
      <c r="FP199" s="58"/>
      <c r="FQ199" s="58"/>
      <c r="FR199" s="58"/>
      <c r="FS199" s="58"/>
      <c r="FT199" s="58"/>
      <c r="FU199" s="58"/>
      <c r="FV199" s="58"/>
      <c r="FW199" s="58"/>
      <c r="FX199" s="58"/>
      <c r="FY199" s="58"/>
      <c r="FZ199" s="58"/>
      <c r="GA199" s="58"/>
      <c r="GB199" s="58"/>
      <c r="GC199" s="58"/>
      <c r="GD199" s="57"/>
      <c r="GE199" s="57"/>
      <c r="GF199" s="58"/>
      <c r="GG199" s="58"/>
      <c r="GH199" s="58"/>
      <c r="GI199" s="58"/>
      <c r="GJ199" s="58"/>
      <c r="GK199" s="58"/>
      <c r="GL199" s="58"/>
      <c r="GM199" s="58"/>
      <c r="GN199" s="58"/>
      <c r="GO199" s="58"/>
      <c r="GP199" s="58"/>
      <c r="GQ199" s="58"/>
      <c r="GR199" s="58"/>
      <c r="GS199" s="58"/>
      <c r="GT199" s="57"/>
      <c r="GU199" s="57"/>
      <c r="GV199" s="58"/>
      <c r="GW199" s="58"/>
      <c r="GX199" s="58"/>
      <c r="GY199" s="58"/>
      <c r="GZ199" s="58"/>
      <c r="HA199" s="58"/>
      <c r="HB199" s="58"/>
      <c r="HC199" s="58"/>
      <c r="HD199" s="58"/>
      <c r="HE199" s="58"/>
      <c r="HF199" s="58"/>
      <c r="HG199" s="58"/>
      <c r="HH199" s="58"/>
      <c r="HI199" s="58"/>
      <c r="HJ199" s="57"/>
      <c r="HK199" s="57"/>
      <c r="HL199" s="58"/>
      <c r="HM199" s="58"/>
      <c r="HN199" s="58"/>
      <c r="HO199" s="58"/>
      <c r="HP199" s="58"/>
      <c r="HQ199" s="58"/>
      <c r="HR199" s="58"/>
      <c r="HS199" s="58"/>
      <c r="HT199" s="58"/>
      <c r="HU199" s="58"/>
      <c r="HV199" s="58"/>
      <c r="HW199" s="58"/>
      <c r="HX199" s="58"/>
      <c r="HY199" s="58"/>
      <c r="HZ199" s="57"/>
      <c r="IA199" s="57"/>
      <c r="IB199" s="58"/>
      <c r="IC199" s="58"/>
      <c r="ID199" s="58"/>
      <c r="IE199" s="58"/>
      <c r="IF199" s="58"/>
      <c r="IG199" s="58"/>
      <c r="IH199" s="58"/>
      <c r="II199" s="58"/>
      <c r="IJ199" s="58"/>
      <c r="IK199" s="58"/>
      <c r="IL199" s="58"/>
      <c r="IM199" s="58"/>
      <c r="IN199" s="58"/>
      <c r="IO199" s="58"/>
    </row>
    <row r="200" spans="1:249" s="1" customFormat="1" ht="87" customHeight="1">
      <c r="A200" s="17">
        <v>1</v>
      </c>
      <c r="B200" s="17" t="s">
        <v>169</v>
      </c>
      <c r="C200" s="17"/>
      <c r="D200" s="17"/>
      <c r="E200" s="17"/>
      <c r="F200" s="17"/>
      <c r="G200" s="17">
        <f>SUM(G201)</f>
        <v>32</v>
      </c>
      <c r="H200" s="17">
        <v>1.4</v>
      </c>
      <c r="I200" s="17">
        <v>0</v>
      </c>
      <c r="J200" s="17"/>
      <c r="K200" s="57"/>
      <c r="L200" s="58"/>
      <c r="M200" s="58"/>
      <c r="N200" s="58"/>
      <c r="O200" s="58"/>
      <c r="P200" s="58"/>
      <c r="Q200" s="58"/>
      <c r="R200" s="58"/>
      <c r="S200" s="58"/>
      <c r="T200" s="58"/>
      <c r="U200" s="58"/>
      <c r="V200" s="58"/>
      <c r="W200" s="58"/>
      <c r="X200" s="58"/>
      <c r="Y200" s="58"/>
      <c r="Z200" s="57"/>
      <c r="AA200" s="57"/>
      <c r="AB200" s="58"/>
      <c r="AC200" s="58"/>
      <c r="AD200" s="58"/>
      <c r="AE200" s="58"/>
      <c r="AF200" s="58"/>
      <c r="AG200" s="58"/>
      <c r="AH200" s="58"/>
      <c r="AI200" s="58"/>
      <c r="AJ200" s="58"/>
      <c r="AK200" s="58"/>
      <c r="AL200" s="58"/>
      <c r="AM200" s="58"/>
      <c r="AN200" s="58"/>
      <c r="AO200" s="58"/>
      <c r="AP200" s="57"/>
      <c r="AQ200" s="57"/>
      <c r="AR200" s="58"/>
      <c r="AS200" s="58"/>
      <c r="AT200" s="58"/>
      <c r="AU200" s="58"/>
      <c r="AV200" s="58"/>
      <c r="AW200" s="58"/>
      <c r="AX200" s="58"/>
      <c r="AY200" s="58"/>
      <c r="AZ200" s="58"/>
      <c r="BA200" s="58"/>
      <c r="BB200" s="58"/>
      <c r="BC200" s="58"/>
      <c r="BD200" s="58"/>
      <c r="BE200" s="58"/>
      <c r="BF200" s="57"/>
      <c r="BG200" s="57"/>
      <c r="BH200" s="58"/>
      <c r="BI200" s="58"/>
      <c r="BJ200" s="58"/>
      <c r="BK200" s="58"/>
      <c r="BL200" s="58"/>
      <c r="BM200" s="58"/>
      <c r="BN200" s="58"/>
      <c r="BO200" s="58"/>
      <c r="BP200" s="58"/>
      <c r="BQ200" s="58"/>
      <c r="BR200" s="58"/>
      <c r="BS200" s="58"/>
      <c r="BT200" s="58"/>
      <c r="BU200" s="58"/>
      <c r="BV200" s="57"/>
      <c r="BW200" s="57"/>
      <c r="BX200" s="58"/>
      <c r="BY200" s="58"/>
      <c r="BZ200" s="58"/>
      <c r="CA200" s="58"/>
      <c r="CB200" s="58"/>
      <c r="CC200" s="58"/>
      <c r="CD200" s="58"/>
      <c r="CE200" s="58"/>
      <c r="CF200" s="58"/>
      <c r="CG200" s="58"/>
      <c r="CH200" s="58"/>
      <c r="CI200" s="58"/>
      <c r="CJ200" s="58"/>
      <c r="CK200" s="58"/>
      <c r="CL200" s="57"/>
      <c r="CM200" s="57"/>
      <c r="CN200" s="58"/>
      <c r="CO200" s="58"/>
      <c r="CP200" s="58"/>
      <c r="CQ200" s="58"/>
      <c r="CR200" s="58"/>
      <c r="CS200" s="58"/>
      <c r="CT200" s="58"/>
      <c r="CU200" s="58"/>
      <c r="CV200" s="58"/>
      <c r="CW200" s="58"/>
      <c r="CX200" s="58"/>
      <c r="CY200" s="58"/>
      <c r="CZ200" s="58"/>
      <c r="DA200" s="58"/>
      <c r="DB200" s="57"/>
      <c r="DC200" s="57"/>
      <c r="DD200" s="58"/>
      <c r="DE200" s="58"/>
      <c r="DF200" s="58"/>
      <c r="DG200" s="58"/>
      <c r="DH200" s="58"/>
      <c r="DI200" s="58"/>
      <c r="DJ200" s="58"/>
      <c r="DK200" s="58"/>
      <c r="DL200" s="58"/>
      <c r="DM200" s="58"/>
      <c r="DN200" s="58"/>
      <c r="DO200" s="58"/>
      <c r="DP200" s="58"/>
      <c r="DQ200" s="58"/>
      <c r="DR200" s="57"/>
      <c r="DS200" s="57"/>
      <c r="DT200" s="58"/>
      <c r="DU200" s="58"/>
      <c r="DV200" s="58"/>
      <c r="DW200" s="58"/>
      <c r="DX200" s="58"/>
      <c r="DY200" s="58"/>
      <c r="DZ200" s="58"/>
      <c r="EA200" s="58"/>
      <c r="EB200" s="58"/>
      <c r="EC200" s="58"/>
      <c r="ED200" s="58"/>
      <c r="EE200" s="58"/>
      <c r="EF200" s="58"/>
      <c r="EG200" s="58"/>
      <c r="EH200" s="57"/>
      <c r="EI200" s="57"/>
      <c r="EJ200" s="58"/>
      <c r="EK200" s="58"/>
      <c r="EL200" s="58"/>
      <c r="EM200" s="58"/>
      <c r="EN200" s="58"/>
      <c r="EO200" s="58"/>
      <c r="EP200" s="58"/>
      <c r="EQ200" s="58"/>
      <c r="ER200" s="58"/>
      <c r="ES200" s="58"/>
      <c r="ET200" s="58"/>
      <c r="EU200" s="58"/>
      <c r="EV200" s="58"/>
      <c r="EW200" s="58"/>
      <c r="EX200" s="57"/>
      <c r="EY200" s="57"/>
      <c r="EZ200" s="58"/>
      <c r="FA200" s="58"/>
      <c r="FB200" s="58"/>
      <c r="FC200" s="58"/>
      <c r="FD200" s="58"/>
      <c r="FE200" s="58"/>
      <c r="FF200" s="58"/>
      <c r="FG200" s="58"/>
      <c r="FH200" s="58"/>
      <c r="FI200" s="58"/>
      <c r="FJ200" s="58"/>
      <c r="FK200" s="58"/>
      <c r="FL200" s="58"/>
      <c r="FM200" s="58"/>
      <c r="FN200" s="57"/>
      <c r="FO200" s="57"/>
      <c r="FP200" s="58"/>
      <c r="FQ200" s="58"/>
      <c r="FR200" s="58"/>
      <c r="FS200" s="58"/>
      <c r="FT200" s="58"/>
      <c r="FU200" s="58"/>
      <c r="FV200" s="58"/>
      <c r="FW200" s="58"/>
      <c r="FX200" s="58"/>
      <c r="FY200" s="58"/>
      <c r="FZ200" s="58"/>
      <c r="GA200" s="58"/>
      <c r="GB200" s="58"/>
      <c r="GC200" s="58"/>
      <c r="GD200" s="57"/>
      <c r="GE200" s="57"/>
      <c r="GF200" s="58"/>
      <c r="GG200" s="58"/>
      <c r="GH200" s="58"/>
      <c r="GI200" s="58"/>
      <c r="GJ200" s="58"/>
      <c r="GK200" s="58"/>
      <c r="GL200" s="58"/>
      <c r="GM200" s="58"/>
      <c r="GN200" s="58"/>
      <c r="GO200" s="58"/>
      <c r="GP200" s="58"/>
      <c r="GQ200" s="58"/>
      <c r="GR200" s="58"/>
      <c r="GS200" s="58"/>
      <c r="GT200" s="57"/>
      <c r="GU200" s="57"/>
      <c r="GV200" s="58"/>
      <c r="GW200" s="58"/>
      <c r="GX200" s="58"/>
      <c r="GY200" s="58"/>
      <c r="GZ200" s="58"/>
      <c r="HA200" s="58"/>
      <c r="HB200" s="58"/>
      <c r="HC200" s="58"/>
      <c r="HD200" s="58"/>
      <c r="HE200" s="58"/>
      <c r="HF200" s="58"/>
      <c r="HG200" s="58"/>
      <c r="HH200" s="58"/>
      <c r="HI200" s="58"/>
      <c r="HJ200" s="57"/>
      <c r="HK200" s="57"/>
      <c r="HL200" s="58"/>
      <c r="HM200" s="58"/>
      <c r="HN200" s="58"/>
      <c r="HO200" s="58"/>
      <c r="HP200" s="58"/>
      <c r="HQ200" s="58"/>
      <c r="HR200" s="58"/>
      <c r="HS200" s="58"/>
      <c r="HT200" s="58"/>
      <c r="HU200" s="58"/>
      <c r="HV200" s="58"/>
      <c r="HW200" s="58"/>
      <c r="HX200" s="58"/>
      <c r="HY200" s="58"/>
      <c r="HZ200" s="57"/>
      <c r="IA200" s="57"/>
      <c r="IB200" s="58"/>
      <c r="IC200" s="58"/>
      <c r="ID200" s="58"/>
      <c r="IE200" s="58"/>
      <c r="IF200" s="58"/>
      <c r="IG200" s="58"/>
      <c r="IH200" s="58"/>
      <c r="II200" s="58"/>
      <c r="IJ200" s="58"/>
      <c r="IK200" s="58"/>
      <c r="IL200" s="58"/>
      <c r="IM200" s="58"/>
      <c r="IN200" s="58"/>
      <c r="IO200" s="58"/>
    </row>
    <row r="201" spans="1:249" s="1" customFormat="1" ht="102" customHeight="1">
      <c r="A201" s="17">
        <v>1</v>
      </c>
      <c r="B201" s="17" t="s">
        <v>170</v>
      </c>
      <c r="C201" s="17"/>
      <c r="D201" s="17"/>
      <c r="E201" s="17"/>
      <c r="F201" s="17"/>
      <c r="G201" s="17">
        <v>32</v>
      </c>
      <c r="H201" s="17">
        <v>1.4</v>
      </c>
      <c r="I201" s="17">
        <v>0</v>
      </c>
      <c r="J201" s="17"/>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c r="AY201" s="31"/>
      <c r="AZ201" s="31"/>
      <c r="BA201" s="31"/>
      <c r="BB201" s="31"/>
      <c r="BC201" s="31"/>
      <c r="BD201" s="31"/>
      <c r="BE201" s="31"/>
      <c r="BF201" s="31"/>
      <c r="BG201" s="31"/>
      <c r="BH201" s="31"/>
      <c r="BI201" s="31"/>
      <c r="BJ201" s="31"/>
      <c r="BK201" s="31"/>
      <c r="BL201" s="31"/>
      <c r="BM201" s="31"/>
      <c r="BN201" s="31"/>
      <c r="BO201" s="31"/>
      <c r="BP201" s="31"/>
      <c r="BQ201" s="31"/>
      <c r="BR201" s="31"/>
      <c r="BS201" s="31"/>
      <c r="BT201" s="31"/>
      <c r="BU201" s="31"/>
      <c r="BV201" s="31"/>
      <c r="BW201" s="31"/>
      <c r="BX201" s="31"/>
      <c r="BY201" s="31"/>
      <c r="BZ201" s="31"/>
      <c r="CA201" s="31"/>
      <c r="CB201" s="31"/>
      <c r="CC201" s="31"/>
      <c r="CD201" s="31"/>
      <c r="CE201" s="31"/>
      <c r="CF201" s="31"/>
      <c r="CG201" s="31"/>
      <c r="CH201" s="31"/>
      <c r="CI201" s="31"/>
      <c r="CJ201" s="31"/>
      <c r="CK201" s="31"/>
      <c r="CL201" s="31"/>
      <c r="CM201" s="31"/>
      <c r="CN201" s="31"/>
      <c r="CO201" s="31"/>
      <c r="CP201" s="31"/>
      <c r="CQ201" s="31"/>
      <c r="CR201" s="31"/>
      <c r="CS201" s="31"/>
      <c r="CT201" s="31"/>
      <c r="CU201" s="31"/>
      <c r="CV201" s="31"/>
      <c r="CW201" s="31"/>
      <c r="CX201" s="31"/>
      <c r="CY201" s="31"/>
      <c r="CZ201" s="31"/>
      <c r="DA201" s="31"/>
      <c r="DB201" s="31"/>
      <c r="DC201" s="31"/>
      <c r="DD201" s="31"/>
      <c r="DE201" s="31"/>
      <c r="DF201" s="31"/>
      <c r="DG201" s="31"/>
      <c r="DH201" s="31"/>
      <c r="DI201" s="31"/>
      <c r="DJ201" s="31"/>
      <c r="DK201" s="31"/>
      <c r="DL201" s="31"/>
      <c r="DM201" s="31"/>
      <c r="DN201" s="31"/>
      <c r="DO201" s="31"/>
      <c r="DP201" s="31"/>
      <c r="DQ201" s="31"/>
      <c r="DR201" s="31"/>
      <c r="DS201" s="31"/>
      <c r="DT201" s="31"/>
      <c r="DU201" s="31"/>
      <c r="DV201" s="31"/>
      <c r="DW201" s="31"/>
      <c r="DX201" s="31"/>
      <c r="DY201" s="31"/>
      <c r="DZ201" s="31"/>
      <c r="EA201" s="31"/>
      <c r="EB201" s="31"/>
      <c r="EC201" s="31"/>
      <c r="ED201" s="31"/>
      <c r="EE201" s="31"/>
      <c r="EF201" s="31"/>
      <c r="EG201" s="31"/>
      <c r="EH201" s="31"/>
      <c r="EI201" s="31"/>
      <c r="EJ201" s="31"/>
      <c r="EK201" s="31"/>
      <c r="EL201" s="31"/>
      <c r="EM201" s="31"/>
      <c r="EN201" s="31"/>
      <c r="EO201" s="31"/>
      <c r="EP201" s="31"/>
      <c r="EQ201" s="31"/>
      <c r="ER201" s="31"/>
      <c r="ES201" s="31"/>
      <c r="ET201" s="31"/>
      <c r="EU201" s="31"/>
      <c r="EV201" s="31"/>
      <c r="EW201" s="31"/>
      <c r="EX201" s="31"/>
      <c r="EY201" s="31"/>
      <c r="EZ201" s="31"/>
      <c r="FA201" s="31"/>
      <c r="FB201" s="31"/>
      <c r="FC201" s="31"/>
      <c r="FD201" s="31"/>
      <c r="FE201" s="31"/>
      <c r="FF201" s="31"/>
      <c r="FG201" s="31"/>
      <c r="FH201" s="31"/>
      <c r="FI201" s="31"/>
      <c r="FJ201" s="31"/>
      <c r="FK201" s="31"/>
      <c r="FL201" s="31"/>
      <c r="FM201" s="31"/>
      <c r="FN201" s="31"/>
      <c r="FO201" s="31"/>
      <c r="FP201" s="31"/>
      <c r="FQ201" s="31"/>
      <c r="FR201" s="31"/>
      <c r="FS201" s="31"/>
      <c r="FT201" s="31"/>
      <c r="FU201" s="31"/>
      <c r="FV201" s="31"/>
      <c r="FW201" s="31"/>
      <c r="FX201" s="31"/>
      <c r="FY201" s="31"/>
      <c r="FZ201" s="31"/>
      <c r="GA201" s="31"/>
      <c r="GB201" s="31"/>
      <c r="GC201" s="31"/>
      <c r="GD201" s="31"/>
      <c r="GE201" s="31"/>
      <c r="GF201" s="31"/>
      <c r="GG201" s="31"/>
      <c r="GH201" s="31"/>
      <c r="GI201" s="31"/>
      <c r="GJ201" s="31"/>
      <c r="GK201" s="31"/>
      <c r="GL201" s="31"/>
      <c r="GM201" s="31"/>
      <c r="GN201" s="31"/>
      <c r="GO201" s="31"/>
      <c r="GP201" s="31"/>
      <c r="GQ201" s="31"/>
      <c r="GR201" s="31"/>
      <c r="GS201" s="31"/>
      <c r="GT201" s="31"/>
      <c r="GU201" s="31"/>
      <c r="GV201" s="31"/>
      <c r="GW201" s="31"/>
      <c r="GX201" s="31"/>
      <c r="GY201" s="31"/>
      <c r="GZ201" s="31"/>
      <c r="HA201" s="31"/>
      <c r="HB201" s="31"/>
      <c r="HC201" s="31"/>
      <c r="HD201" s="31"/>
      <c r="HE201" s="31"/>
      <c r="HF201" s="31"/>
      <c r="HG201" s="31"/>
      <c r="HH201" s="31"/>
      <c r="HI201" s="31"/>
      <c r="HJ201" s="31"/>
      <c r="HK201" s="31"/>
      <c r="HL201" s="31"/>
      <c r="HM201" s="31"/>
      <c r="HN201" s="31"/>
      <c r="HO201" s="31"/>
      <c r="HP201" s="31"/>
      <c r="HQ201" s="31"/>
      <c r="HR201" s="31"/>
      <c r="HS201" s="31"/>
      <c r="HT201" s="31"/>
      <c r="HU201" s="31"/>
      <c r="HV201" s="31"/>
      <c r="HW201" s="31"/>
      <c r="HX201" s="31"/>
      <c r="HY201" s="31"/>
      <c r="HZ201" s="31"/>
      <c r="IA201" s="31"/>
      <c r="IB201" s="31"/>
      <c r="IC201" s="31"/>
      <c r="ID201" s="31"/>
      <c r="IE201" s="31"/>
      <c r="IF201" s="31"/>
      <c r="IG201" s="31"/>
      <c r="IH201" s="31"/>
      <c r="II201" s="31"/>
      <c r="IJ201" s="31"/>
      <c r="IK201" s="31"/>
      <c r="IL201" s="31"/>
      <c r="IM201" s="31"/>
      <c r="IN201" s="31"/>
      <c r="IO201" s="31"/>
    </row>
    <row r="202" spans="1:249" s="1" customFormat="1" ht="51.75" customHeight="1">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31"/>
      <c r="BG202" s="31"/>
      <c r="BH202" s="31"/>
      <c r="BI202" s="31"/>
      <c r="BJ202" s="31"/>
      <c r="BK202" s="31"/>
      <c r="BL202" s="31"/>
      <c r="BM202" s="31"/>
      <c r="BN202" s="31"/>
      <c r="BO202" s="31"/>
      <c r="BP202" s="31"/>
      <c r="BQ202" s="31"/>
      <c r="BR202" s="31"/>
      <c r="BS202" s="31"/>
      <c r="BT202" s="31"/>
      <c r="BU202" s="31"/>
      <c r="BV202" s="31"/>
      <c r="BW202" s="31"/>
      <c r="BX202" s="31"/>
      <c r="BY202" s="31"/>
      <c r="BZ202" s="31"/>
      <c r="CA202" s="31"/>
      <c r="CB202" s="31"/>
      <c r="CC202" s="31"/>
      <c r="CD202" s="31"/>
      <c r="CE202" s="31"/>
      <c r="CF202" s="31"/>
      <c r="CG202" s="31"/>
      <c r="CH202" s="31"/>
      <c r="CI202" s="31"/>
      <c r="CJ202" s="31"/>
      <c r="CK202" s="31"/>
      <c r="CL202" s="31"/>
      <c r="CM202" s="31"/>
      <c r="CN202" s="31"/>
      <c r="CO202" s="31"/>
      <c r="CP202" s="31"/>
      <c r="CQ202" s="31"/>
      <c r="CR202" s="31"/>
      <c r="CS202" s="31"/>
      <c r="CT202" s="31"/>
      <c r="CU202" s="31"/>
      <c r="CV202" s="31"/>
      <c r="CW202" s="31"/>
      <c r="CX202" s="31"/>
      <c r="CY202" s="31"/>
      <c r="CZ202" s="31"/>
      <c r="DA202" s="31"/>
      <c r="DB202" s="31"/>
      <c r="DC202" s="31"/>
      <c r="DD202" s="31"/>
      <c r="DE202" s="31"/>
      <c r="DF202" s="31"/>
      <c r="DG202" s="31"/>
      <c r="DH202" s="31"/>
      <c r="DI202" s="31"/>
      <c r="DJ202" s="31"/>
      <c r="DK202" s="31"/>
      <c r="DL202" s="31"/>
      <c r="DM202" s="31"/>
      <c r="DN202" s="31"/>
      <c r="DO202" s="31"/>
      <c r="DP202" s="31"/>
      <c r="DQ202" s="31"/>
      <c r="DR202" s="31"/>
      <c r="DS202" s="31"/>
      <c r="DT202" s="31"/>
      <c r="DU202" s="31"/>
      <c r="DV202" s="31"/>
      <c r="DW202" s="31"/>
      <c r="DX202" s="31"/>
      <c r="DY202" s="31"/>
      <c r="DZ202" s="31"/>
      <c r="EA202" s="31"/>
      <c r="EB202" s="31"/>
      <c r="EC202" s="31"/>
      <c r="ED202" s="31"/>
      <c r="EE202" s="31"/>
      <c r="EF202" s="31"/>
      <c r="EG202" s="31"/>
      <c r="EH202" s="31"/>
      <c r="EI202" s="31"/>
      <c r="EJ202" s="31"/>
      <c r="EK202" s="31"/>
      <c r="EL202" s="31"/>
      <c r="EM202" s="31"/>
      <c r="EN202" s="31"/>
      <c r="EO202" s="31"/>
      <c r="EP202" s="31"/>
      <c r="EQ202" s="31"/>
      <c r="ER202" s="31"/>
      <c r="ES202" s="31"/>
      <c r="ET202" s="31"/>
      <c r="EU202" s="31"/>
      <c r="EV202" s="31"/>
      <c r="EW202" s="31"/>
      <c r="EX202" s="31"/>
      <c r="EY202" s="31"/>
      <c r="EZ202" s="31"/>
      <c r="FA202" s="31"/>
      <c r="FB202" s="31"/>
      <c r="FC202" s="31"/>
      <c r="FD202" s="31"/>
      <c r="FE202" s="31"/>
      <c r="FF202" s="31"/>
      <c r="FG202" s="31"/>
      <c r="FH202" s="31"/>
      <c r="FI202" s="31"/>
      <c r="FJ202" s="31"/>
      <c r="FK202" s="31"/>
      <c r="FL202" s="31"/>
      <c r="FM202" s="31"/>
      <c r="FN202" s="31"/>
      <c r="FO202" s="31"/>
      <c r="FP202" s="31"/>
      <c r="FQ202" s="31"/>
      <c r="FR202" s="31"/>
      <c r="FS202" s="31"/>
      <c r="FT202" s="31"/>
      <c r="FU202" s="31"/>
      <c r="FV202" s="31"/>
      <c r="FW202" s="31"/>
      <c r="FX202" s="31"/>
      <c r="FY202" s="31"/>
      <c r="FZ202" s="31"/>
      <c r="GA202" s="31"/>
      <c r="GB202" s="31"/>
      <c r="GC202" s="31"/>
      <c r="GD202" s="31"/>
      <c r="GE202" s="31"/>
      <c r="GF202" s="31"/>
      <c r="GG202" s="31"/>
      <c r="GH202" s="31"/>
      <c r="GI202" s="31"/>
      <c r="GJ202" s="31"/>
      <c r="GK202" s="31"/>
      <c r="GL202" s="31"/>
      <c r="GM202" s="31"/>
      <c r="GN202" s="31"/>
      <c r="GO202" s="31"/>
      <c r="GP202" s="31"/>
      <c r="GQ202" s="31"/>
      <c r="GR202" s="31"/>
      <c r="GS202" s="31"/>
      <c r="GT202" s="31"/>
      <c r="GU202" s="31"/>
      <c r="GV202" s="31"/>
      <c r="GW202" s="31"/>
      <c r="GX202" s="31"/>
      <c r="GY202" s="31"/>
      <c r="GZ202" s="31"/>
      <c r="HA202" s="31"/>
      <c r="HB202" s="31"/>
      <c r="HC202" s="31"/>
      <c r="HD202" s="31"/>
      <c r="HE202" s="31"/>
      <c r="HF202" s="31"/>
      <c r="HG202" s="31"/>
      <c r="HH202" s="31"/>
      <c r="HI202" s="31"/>
      <c r="HJ202" s="31"/>
      <c r="HK202" s="31"/>
      <c r="HL202" s="31"/>
      <c r="HM202" s="31"/>
      <c r="HN202" s="31"/>
      <c r="HO202" s="31"/>
      <c r="HP202" s="31"/>
      <c r="HQ202" s="31"/>
      <c r="HR202" s="31"/>
      <c r="HS202" s="31"/>
      <c r="HT202" s="31"/>
      <c r="HU202" s="31"/>
      <c r="HV202" s="31"/>
      <c r="HW202" s="31"/>
      <c r="HX202" s="31"/>
      <c r="HY202" s="31"/>
      <c r="HZ202" s="31"/>
      <c r="IA202" s="31"/>
      <c r="IB202" s="31"/>
      <c r="IC202" s="31"/>
      <c r="ID202" s="31"/>
      <c r="IE202" s="31"/>
      <c r="IF202" s="31"/>
      <c r="IG202" s="31"/>
      <c r="IH202" s="31"/>
      <c r="II202" s="31"/>
      <c r="IJ202" s="31"/>
      <c r="IK202" s="31"/>
      <c r="IL202" s="31"/>
      <c r="IM202" s="31"/>
      <c r="IN202" s="31"/>
      <c r="IO202" s="31"/>
    </row>
    <row r="203" spans="1:10" ht="36.75" customHeight="1">
      <c r="A203" s="3" t="s">
        <v>0</v>
      </c>
      <c r="B203" s="3"/>
      <c r="C203" s="3"/>
      <c r="D203" s="3"/>
      <c r="E203" s="3"/>
      <c r="F203" s="3"/>
      <c r="G203" s="3"/>
      <c r="H203" s="3"/>
      <c r="I203" s="3"/>
      <c r="J203" s="3"/>
    </row>
    <row r="204" spans="1:249" ht="21" customHeight="1">
      <c r="A204" s="4" t="s">
        <v>1</v>
      </c>
      <c r="B204" s="4"/>
      <c r="C204" s="4"/>
      <c r="D204" s="4"/>
      <c r="E204" s="4"/>
      <c r="F204" s="4"/>
      <c r="G204" s="6"/>
      <c r="H204" s="6"/>
      <c r="I204" s="6"/>
      <c r="J204" s="6"/>
      <c r="K204" s="55"/>
      <c r="L204" s="55"/>
      <c r="M204" s="55"/>
      <c r="N204" s="55"/>
      <c r="O204" s="55"/>
      <c r="P204" s="55"/>
      <c r="Q204" s="55"/>
      <c r="R204" s="55"/>
      <c r="S204" s="55"/>
      <c r="T204" s="55"/>
      <c r="U204" s="55"/>
      <c r="V204" s="55"/>
      <c r="W204" s="55"/>
      <c r="X204" s="55"/>
      <c r="Y204" s="55"/>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3"/>
      <c r="FF204" s="3"/>
      <c r="FG204" s="3"/>
      <c r="FH204" s="3"/>
      <c r="FI204" s="3"/>
      <c r="FJ204" s="3"/>
      <c r="FK204" s="3"/>
      <c r="FL204" s="3"/>
      <c r="FM204" s="3"/>
      <c r="FN204" s="3"/>
      <c r="FO204" s="3"/>
      <c r="FP204" s="3"/>
      <c r="FQ204" s="3"/>
      <c r="FR204" s="3"/>
      <c r="FS204" s="3"/>
      <c r="FT204" s="3"/>
      <c r="FU204" s="3"/>
      <c r="FV204" s="3"/>
      <c r="FW204" s="3"/>
      <c r="FX204" s="3"/>
      <c r="FY204" s="3"/>
      <c r="FZ204" s="3"/>
      <c r="GA204" s="3"/>
      <c r="GB204" s="3"/>
      <c r="GC204" s="3"/>
      <c r="GD204" s="3"/>
      <c r="GE204" s="3"/>
      <c r="GF204" s="3"/>
      <c r="GG204" s="3"/>
      <c r="GH204" s="3"/>
      <c r="GI204" s="3"/>
      <c r="GJ204" s="3"/>
      <c r="GK204" s="3"/>
      <c r="GL204" s="3"/>
      <c r="GM204" s="3"/>
      <c r="GN204" s="3"/>
      <c r="GO204" s="3"/>
      <c r="GP204" s="3"/>
      <c r="GQ204" s="3"/>
      <c r="GR204" s="3"/>
      <c r="GS204" s="3"/>
      <c r="GT204" s="3"/>
      <c r="GU204" s="3"/>
      <c r="GV204" s="3"/>
      <c r="GW204" s="3"/>
      <c r="GX204" s="3"/>
      <c r="GY204" s="3"/>
      <c r="GZ204" s="3"/>
      <c r="HA204" s="3"/>
      <c r="HB204" s="3"/>
      <c r="HC204" s="3"/>
      <c r="HD204" s="3"/>
      <c r="HE204" s="3"/>
      <c r="HF204" s="3"/>
      <c r="HG204" s="3"/>
      <c r="HH204" s="3"/>
      <c r="HI204" s="3"/>
      <c r="HJ204" s="3"/>
      <c r="HK204" s="3"/>
      <c r="HL204" s="3"/>
      <c r="HM204" s="3"/>
      <c r="HN204" s="3"/>
      <c r="HO204" s="3"/>
      <c r="HP204" s="3"/>
      <c r="HQ204" s="3"/>
      <c r="HR204" s="3"/>
      <c r="HS204" s="3"/>
      <c r="HT204" s="3"/>
      <c r="HU204" s="3"/>
      <c r="HV204" s="3"/>
      <c r="HW204" s="3"/>
      <c r="HX204" s="3"/>
      <c r="HY204" s="3"/>
      <c r="HZ204" s="3"/>
      <c r="IA204" s="3"/>
      <c r="IB204" s="3"/>
      <c r="IC204" s="3"/>
      <c r="ID204" s="3"/>
      <c r="IE204" s="3"/>
      <c r="IF204" s="3"/>
      <c r="IG204" s="3"/>
      <c r="IH204" s="3"/>
      <c r="II204" s="3"/>
      <c r="IJ204" s="3"/>
      <c r="IK204" s="3"/>
      <c r="IL204" s="3"/>
      <c r="IM204" s="3"/>
      <c r="IN204" s="3"/>
      <c r="IO204" s="3"/>
    </row>
    <row r="205" spans="1:247" s="1" customFormat="1" ht="21" customHeight="1">
      <c r="A205" s="7" t="s">
        <v>2</v>
      </c>
      <c r="B205" s="7" t="s">
        <v>3</v>
      </c>
      <c r="C205" s="8" t="s">
        <v>4</v>
      </c>
      <c r="D205" s="8"/>
      <c r="E205" s="8"/>
      <c r="F205" s="8"/>
      <c r="G205" s="9" t="s">
        <v>5</v>
      </c>
      <c r="H205" s="10"/>
      <c r="I205" s="33" t="s">
        <v>6</v>
      </c>
      <c r="J205" s="32" t="s">
        <v>7</v>
      </c>
      <c r="K205" s="56"/>
      <c r="L205" s="56"/>
      <c r="M205" s="31"/>
      <c r="N205" s="31"/>
      <c r="O205" s="31"/>
      <c r="P205" s="31"/>
      <c r="Q205" s="31"/>
      <c r="R205" s="31"/>
      <c r="S205" s="31"/>
      <c r="T205" s="31"/>
      <c r="U205" s="31"/>
      <c r="V205" s="31"/>
      <c r="W205" s="31"/>
      <c r="Z205" s="59"/>
      <c r="AA205" s="59"/>
      <c r="AB205" s="59"/>
      <c r="AC205" s="31"/>
      <c r="AD205" s="31"/>
      <c r="AE205" s="31"/>
      <c r="AF205" s="31"/>
      <c r="AG205" s="31"/>
      <c r="AH205" s="31"/>
      <c r="AI205" s="31"/>
      <c r="AJ205" s="31"/>
      <c r="AK205" s="31"/>
      <c r="AL205" s="31"/>
      <c r="AM205" s="31"/>
      <c r="AP205" s="59"/>
      <c r="AQ205" s="59"/>
      <c r="AR205" s="59"/>
      <c r="AS205" s="31"/>
      <c r="AT205" s="31"/>
      <c r="AU205" s="31"/>
      <c r="AV205" s="31"/>
      <c r="AW205" s="31"/>
      <c r="AX205" s="31"/>
      <c r="AY205" s="31"/>
      <c r="AZ205" s="31"/>
      <c r="BA205" s="31"/>
      <c r="BB205" s="31"/>
      <c r="BC205" s="31"/>
      <c r="BF205" s="59"/>
      <c r="BG205" s="59"/>
      <c r="BH205" s="59"/>
      <c r="BI205" s="31"/>
      <c r="BJ205" s="31"/>
      <c r="BK205" s="31"/>
      <c r="BL205" s="31"/>
      <c r="BM205" s="31"/>
      <c r="BN205" s="31"/>
      <c r="BO205" s="31"/>
      <c r="BP205" s="31"/>
      <c r="BQ205" s="31"/>
      <c r="BR205" s="31"/>
      <c r="BS205" s="31"/>
      <c r="BV205" s="59"/>
      <c r="BW205" s="59"/>
      <c r="BX205" s="59"/>
      <c r="BY205" s="31"/>
      <c r="BZ205" s="31"/>
      <c r="CA205" s="31"/>
      <c r="CB205" s="31"/>
      <c r="CC205" s="31"/>
      <c r="CD205" s="31"/>
      <c r="CE205" s="31"/>
      <c r="CF205" s="31"/>
      <c r="CG205" s="31"/>
      <c r="CH205" s="31"/>
      <c r="CI205" s="31"/>
      <c r="CL205" s="59"/>
      <c r="CM205" s="59"/>
      <c r="CN205" s="59"/>
      <c r="CO205" s="31"/>
      <c r="CP205" s="31"/>
      <c r="CQ205" s="31"/>
      <c r="CR205" s="31"/>
      <c r="CS205" s="31"/>
      <c r="CT205" s="31"/>
      <c r="CU205" s="31"/>
      <c r="CV205" s="31"/>
      <c r="CW205" s="31"/>
      <c r="CX205" s="31"/>
      <c r="CY205" s="31"/>
      <c r="DB205" s="59"/>
      <c r="DC205" s="59"/>
      <c r="DD205" s="59"/>
      <c r="DE205" s="31"/>
      <c r="DF205" s="31"/>
      <c r="DG205" s="31"/>
      <c r="DH205" s="31"/>
      <c r="DI205" s="31"/>
      <c r="DJ205" s="31"/>
      <c r="DK205" s="31"/>
      <c r="DL205" s="31"/>
      <c r="DM205" s="31"/>
      <c r="DN205" s="31"/>
      <c r="DO205" s="31"/>
      <c r="DR205" s="59"/>
      <c r="DS205" s="59"/>
      <c r="DT205" s="59"/>
      <c r="DU205" s="31"/>
      <c r="DV205" s="31"/>
      <c r="DW205" s="31"/>
      <c r="DX205" s="31"/>
      <c r="DY205" s="31"/>
      <c r="DZ205" s="31"/>
      <c r="EA205" s="31"/>
      <c r="EB205" s="31"/>
      <c r="EC205" s="31"/>
      <c r="ED205" s="31"/>
      <c r="EE205" s="31"/>
      <c r="EH205" s="59"/>
      <c r="EI205" s="59"/>
      <c r="EJ205" s="59"/>
      <c r="EK205" s="31"/>
      <c r="EL205" s="31"/>
      <c r="EM205" s="31"/>
      <c r="EN205" s="31"/>
      <c r="EO205" s="31"/>
      <c r="EP205" s="31"/>
      <c r="EQ205" s="31"/>
      <c r="ER205" s="31"/>
      <c r="ES205" s="31"/>
      <c r="ET205" s="31"/>
      <c r="EU205" s="31"/>
      <c r="EX205" s="59"/>
      <c r="EY205" s="59"/>
      <c r="EZ205" s="59"/>
      <c r="FA205" s="31"/>
      <c r="FB205" s="31"/>
      <c r="FC205" s="31"/>
      <c r="FD205" s="31"/>
      <c r="FE205" s="31"/>
      <c r="FF205" s="31"/>
      <c r="FG205" s="31"/>
      <c r="FH205" s="31"/>
      <c r="FI205" s="31"/>
      <c r="FJ205" s="31"/>
      <c r="FK205" s="31"/>
      <c r="FN205" s="59"/>
      <c r="FO205" s="59"/>
      <c r="FP205" s="59"/>
      <c r="FQ205" s="31"/>
      <c r="FR205" s="31"/>
      <c r="FS205" s="31"/>
      <c r="FT205" s="31"/>
      <c r="FU205" s="31"/>
      <c r="FV205" s="31"/>
      <c r="FW205" s="31"/>
      <c r="FX205" s="31"/>
      <c r="FY205" s="31"/>
      <c r="FZ205" s="31"/>
      <c r="GA205" s="31"/>
      <c r="GD205" s="59"/>
      <c r="GE205" s="59"/>
      <c r="GF205" s="59"/>
      <c r="GG205" s="31"/>
      <c r="GH205" s="31"/>
      <c r="GI205" s="31"/>
      <c r="GJ205" s="31"/>
      <c r="GK205" s="31"/>
      <c r="GL205" s="31"/>
      <c r="GM205" s="31"/>
      <c r="GN205" s="31"/>
      <c r="GO205" s="31"/>
      <c r="GP205" s="31"/>
      <c r="GQ205" s="31"/>
      <c r="GT205" s="59"/>
      <c r="GU205" s="59"/>
      <c r="GV205" s="59"/>
      <c r="GW205" s="31"/>
      <c r="GX205" s="31"/>
      <c r="GY205" s="31"/>
      <c r="GZ205" s="31"/>
      <c r="HA205" s="31"/>
      <c r="HB205" s="31"/>
      <c r="HC205" s="31"/>
      <c r="HD205" s="31"/>
      <c r="HE205" s="31"/>
      <c r="HF205" s="31"/>
      <c r="HG205" s="31"/>
      <c r="HJ205" s="59"/>
      <c r="HK205" s="59"/>
      <c r="HL205" s="59"/>
      <c r="HM205" s="31"/>
      <c r="HN205" s="31"/>
      <c r="HO205" s="31"/>
      <c r="HP205" s="31"/>
      <c r="HQ205" s="31"/>
      <c r="HR205" s="31"/>
      <c r="HS205" s="31"/>
      <c r="HT205" s="31"/>
      <c r="HU205" s="31"/>
      <c r="HV205" s="31"/>
      <c r="HW205" s="31"/>
      <c r="HZ205" s="59"/>
      <c r="IA205" s="59"/>
      <c r="IB205" s="59"/>
      <c r="IC205" s="31"/>
      <c r="ID205" s="31"/>
      <c r="IE205" s="31"/>
      <c r="IF205" s="31"/>
      <c r="IG205" s="31"/>
      <c r="IH205" s="31"/>
      <c r="II205" s="31"/>
      <c r="IJ205" s="31"/>
      <c r="IK205" s="31"/>
      <c r="IL205" s="31"/>
      <c r="IM205" s="31"/>
    </row>
    <row r="206" spans="1:249" s="1" customFormat="1" ht="21" customHeight="1">
      <c r="A206" s="11"/>
      <c r="B206" s="11"/>
      <c r="C206" s="9" t="s">
        <v>8</v>
      </c>
      <c r="D206" s="12"/>
      <c r="E206" s="13" t="s">
        <v>9</v>
      </c>
      <c r="F206" s="14" t="s">
        <v>10</v>
      </c>
      <c r="G206" s="13" t="s">
        <v>9</v>
      </c>
      <c r="H206" s="13"/>
      <c r="I206" s="13" t="s">
        <v>9</v>
      </c>
      <c r="J206" s="32"/>
      <c r="K206" s="57"/>
      <c r="L206" s="58"/>
      <c r="M206" s="58"/>
      <c r="N206" s="58"/>
      <c r="O206" s="58"/>
      <c r="P206" s="58"/>
      <c r="Q206" s="58"/>
      <c r="R206" s="58"/>
      <c r="S206" s="58"/>
      <c r="T206" s="58"/>
      <c r="U206" s="58"/>
      <c r="V206" s="58"/>
      <c r="W206" s="58"/>
      <c r="X206" s="58"/>
      <c r="Y206" s="58"/>
      <c r="Z206" s="57"/>
      <c r="AA206" s="57"/>
      <c r="AB206" s="58"/>
      <c r="AC206" s="58"/>
      <c r="AD206" s="58"/>
      <c r="AE206" s="58"/>
      <c r="AF206" s="58"/>
      <c r="AG206" s="58"/>
      <c r="AH206" s="58"/>
      <c r="AI206" s="58"/>
      <c r="AJ206" s="58"/>
      <c r="AK206" s="58"/>
      <c r="AL206" s="58"/>
      <c r="AM206" s="58"/>
      <c r="AN206" s="58"/>
      <c r="AO206" s="58"/>
      <c r="AP206" s="57"/>
      <c r="AQ206" s="57"/>
      <c r="AR206" s="58"/>
      <c r="AS206" s="58"/>
      <c r="AT206" s="58"/>
      <c r="AU206" s="58"/>
      <c r="AV206" s="58"/>
      <c r="AW206" s="58"/>
      <c r="AX206" s="58"/>
      <c r="AY206" s="58"/>
      <c r="AZ206" s="58"/>
      <c r="BA206" s="58"/>
      <c r="BB206" s="58"/>
      <c r="BC206" s="58"/>
      <c r="BD206" s="58"/>
      <c r="BE206" s="58"/>
      <c r="BF206" s="57"/>
      <c r="BG206" s="57"/>
      <c r="BH206" s="58"/>
      <c r="BI206" s="58"/>
      <c r="BJ206" s="58"/>
      <c r="BK206" s="58"/>
      <c r="BL206" s="58"/>
      <c r="BM206" s="58"/>
      <c r="BN206" s="58"/>
      <c r="BO206" s="58"/>
      <c r="BP206" s="58"/>
      <c r="BQ206" s="58"/>
      <c r="BR206" s="58"/>
      <c r="BS206" s="58"/>
      <c r="BT206" s="58"/>
      <c r="BU206" s="58"/>
      <c r="BV206" s="57"/>
      <c r="BW206" s="57"/>
      <c r="BX206" s="58"/>
      <c r="BY206" s="58"/>
      <c r="BZ206" s="58"/>
      <c r="CA206" s="58"/>
      <c r="CB206" s="58"/>
      <c r="CC206" s="58"/>
      <c r="CD206" s="58"/>
      <c r="CE206" s="58"/>
      <c r="CF206" s="58"/>
      <c r="CG206" s="58"/>
      <c r="CH206" s="58"/>
      <c r="CI206" s="58"/>
      <c r="CJ206" s="58"/>
      <c r="CK206" s="58"/>
      <c r="CL206" s="57"/>
      <c r="CM206" s="57"/>
      <c r="CN206" s="58"/>
      <c r="CO206" s="58"/>
      <c r="CP206" s="58"/>
      <c r="CQ206" s="58"/>
      <c r="CR206" s="58"/>
      <c r="CS206" s="58"/>
      <c r="CT206" s="58"/>
      <c r="CU206" s="58"/>
      <c r="CV206" s="58"/>
      <c r="CW206" s="58"/>
      <c r="CX206" s="58"/>
      <c r="CY206" s="58"/>
      <c r="CZ206" s="58"/>
      <c r="DA206" s="58"/>
      <c r="DB206" s="57"/>
      <c r="DC206" s="57"/>
      <c r="DD206" s="58"/>
      <c r="DE206" s="58"/>
      <c r="DF206" s="58"/>
      <c r="DG206" s="58"/>
      <c r="DH206" s="58"/>
      <c r="DI206" s="58"/>
      <c r="DJ206" s="58"/>
      <c r="DK206" s="58"/>
      <c r="DL206" s="58"/>
      <c r="DM206" s="58"/>
      <c r="DN206" s="58"/>
      <c r="DO206" s="58"/>
      <c r="DP206" s="58"/>
      <c r="DQ206" s="58"/>
      <c r="DR206" s="57"/>
      <c r="DS206" s="57"/>
      <c r="DT206" s="58"/>
      <c r="DU206" s="58"/>
      <c r="DV206" s="58"/>
      <c r="DW206" s="58"/>
      <c r="DX206" s="58"/>
      <c r="DY206" s="58"/>
      <c r="DZ206" s="58"/>
      <c r="EA206" s="58"/>
      <c r="EB206" s="58"/>
      <c r="EC206" s="58"/>
      <c r="ED206" s="58"/>
      <c r="EE206" s="58"/>
      <c r="EF206" s="58"/>
      <c r="EG206" s="58"/>
      <c r="EH206" s="57"/>
      <c r="EI206" s="57"/>
      <c r="EJ206" s="58"/>
      <c r="EK206" s="58"/>
      <c r="EL206" s="58"/>
      <c r="EM206" s="58"/>
      <c r="EN206" s="58"/>
      <c r="EO206" s="58"/>
      <c r="EP206" s="58"/>
      <c r="EQ206" s="58"/>
      <c r="ER206" s="58"/>
      <c r="ES206" s="58"/>
      <c r="ET206" s="58"/>
      <c r="EU206" s="58"/>
      <c r="EV206" s="58"/>
      <c r="EW206" s="58"/>
      <c r="EX206" s="57"/>
      <c r="EY206" s="57"/>
      <c r="EZ206" s="58"/>
      <c r="FA206" s="58"/>
      <c r="FB206" s="58"/>
      <c r="FC206" s="58"/>
      <c r="FD206" s="58"/>
      <c r="FE206" s="58"/>
      <c r="FF206" s="58"/>
      <c r="FG206" s="58"/>
      <c r="FH206" s="58"/>
      <c r="FI206" s="58"/>
      <c r="FJ206" s="58"/>
      <c r="FK206" s="58"/>
      <c r="FL206" s="58"/>
      <c r="FM206" s="58"/>
      <c r="FN206" s="57"/>
      <c r="FO206" s="57"/>
      <c r="FP206" s="58"/>
      <c r="FQ206" s="58"/>
      <c r="FR206" s="58"/>
      <c r="FS206" s="58"/>
      <c r="FT206" s="58"/>
      <c r="FU206" s="58"/>
      <c r="FV206" s="58"/>
      <c r="FW206" s="58"/>
      <c r="FX206" s="58"/>
      <c r="FY206" s="58"/>
      <c r="FZ206" s="58"/>
      <c r="GA206" s="58"/>
      <c r="GB206" s="58"/>
      <c r="GC206" s="58"/>
      <c r="GD206" s="57"/>
      <c r="GE206" s="57"/>
      <c r="GF206" s="58"/>
      <c r="GG206" s="58"/>
      <c r="GH206" s="58"/>
      <c r="GI206" s="58"/>
      <c r="GJ206" s="58"/>
      <c r="GK206" s="58"/>
      <c r="GL206" s="58"/>
      <c r="GM206" s="58"/>
      <c r="GN206" s="58"/>
      <c r="GO206" s="58"/>
      <c r="GP206" s="58"/>
      <c r="GQ206" s="58"/>
      <c r="GR206" s="58"/>
      <c r="GS206" s="58"/>
      <c r="GT206" s="57"/>
      <c r="GU206" s="57"/>
      <c r="GV206" s="58"/>
      <c r="GW206" s="58"/>
      <c r="GX206" s="58"/>
      <c r="GY206" s="58"/>
      <c r="GZ206" s="58"/>
      <c r="HA206" s="58"/>
      <c r="HB206" s="58"/>
      <c r="HC206" s="58"/>
      <c r="HD206" s="58"/>
      <c r="HE206" s="58"/>
      <c r="HF206" s="58"/>
      <c r="HG206" s="58"/>
      <c r="HH206" s="58"/>
      <c r="HI206" s="58"/>
      <c r="HJ206" s="57"/>
      <c r="HK206" s="57"/>
      <c r="HL206" s="58"/>
      <c r="HM206" s="58"/>
      <c r="HN206" s="58"/>
      <c r="HO206" s="58"/>
      <c r="HP206" s="58"/>
      <c r="HQ206" s="58"/>
      <c r="HR206" s="58"/>
      <c r="HS206" s="58"/>
      <c r="HT206" s="58"/>
      <c r="HU206" s="58"/>
      <c r="HV206" s="58"/>
      <c r="HW206" s="58"/>
      <c r="HX206" s="58"/>
      <c r="HY206" s="58"/>
      <c r="HZ206" s="57"/>
      <c r="IA206" s="57"/>
      <c r="IB206" s="58"/>
      <c r="IC206" s="58"/>
      <c r="ID206" s="58"/>
      <c r="IE206" s="58"/>
      <c r="IF206" s="58"/>
      <c r="IG206" s="58"/>
      <c r="IH206" s="58"/>
      <c r="II206" s="58"/>
      <c r="IJ206" s="58"/>
      <c r="IK206" s="58"/>
      <c r="IL206" s="58"/>
      <c r="IM206" s="58"/>
      <c r="IN206" s="58"/>
      <c r="IO206" s="58"/>
    </row>
    <row r="207" spans="1:249" s="1" customFormat="1" ht="21" customHeight="1">
      <c r="A207" s="15"/>
      <c r="B207" s="15"/>
      <c r="C207" s="13" t="s">
        <v>11</v>
      </c>
      <c r="D207" s="13" t="s">
        <v>12</v>
      </c>
      <c r="E207" s="13"/>
      <c r="F207" s="16"/>
      <c r="G207" s="13"/>
      <c r="H207" s="13"/>
      <c r="I207" s="13"/>
      <c r="J207" s="32"/>
      <c r="K207" s="57"/>
      <c r="L207" s="58"/>
      <c r="M207" s="58"/>
      <c r="N207" s="58"/>
      <c r="O207" s="58"/>
      <c r="P207" s="58"/>
      <c r="Q207" s="58"/>
      <c r="R207" s="58"/>
      <c r="S207" s="58"/>
      <c r="T207" s="58"/>
      <c r="U207" s="58"/>
      <c r="V207" s="58"/>
      <c r="W207" s="58"/>
      <c r="X207" s="58"/>
      <c r="Y207" s="58"/>
      <c r="Z207" s="57"/>
      <c r="AA207" s="57"/>
      <c r="AB207" s="58"/>
      <c r="AC207" s="58"/>
      <c r="AD207" s="58"/>
      <c r="AE207" s="58"/>
      <c r="AF207" s="58"/>
      <c r="AG207" s="58"/>
      <c r="AH207" s="58"/>
      <c r="AI207" s="58"/>
      <c r="AJ207" s="58"/>
      <c r="AK207" s="58"/>
      <c r="AL207" s="58"/>
      <c r="AM207" s="58"/>
      <c r="AN207" s="58"/>
      <c r="AO207" s="58"/>
      <c r="AP207" s="57"/>
      <c r="AQ207" s="57"/>
      <c r="AR207" s="58"/>
      <c r="AS207" s="58"/>
      <c r="AT207" s="58"/>
      <c r="AU207" s="58"/>
      <c r="AV207" s="58"/>
      <c r="AW207" s="58"/>
      <c r="AX207" s="58"/>
      <c r="AY207" s="58"/>
      <c r="AZ207" s="58"/>
      <c r="BA207" s="58"/>
      <c r="BB207" s="58"/>
      <c r="BC207" s="58"/>
      <c r="BD207" s="58"/>
      <c r="BE207" s="58"/>
      <c r="BF207" s="57"/>
      <c r="BG207" s="57"/>
      <c r="BH207" s="58"/>
      <c r="BI207" s="58"/>
      <c r="BJ207" s="58"/>
      <c r="BK207" s="58"/>
      <c r="BL207" s="58"/>
      <c r="BM207" s="58"/>
      <c r="BN207" s="58"/>
      <c r="BO207" s="58"/>
      <c r="BP207" s="58"/>
      <c r="BQ207" s="58"/>
      <c r="BR207" s="58"/>
      <c r="BS207" s="58"/>
      <c r="BT207" s="58"/>
      <c r="BU207" s="58"/>
      <c r="BV207" s="57"/>
      <c r="BW207" s="57"/>
      <c r="BX207" s="58"/>
      <c r="BY207" s="58"/>
      <c r="BZ207" s="58"/>
      <c r="CA207" s="58"/>
      <c r="CB207" s="58"/>
      <c r="CC207" s="58"/>
      <c r="CD207" s="58"/>
      <c r="CE207" s="58"/>
      <c r="CF207" s="58"/>
      <c r="CG207" s="58"/>
      <c r="CH207" s="58"/>
      <c r="CI207" s="58"/>
      <c r="CJ207" s="58"/>
      <c r="CK207" s="58"/>
      <c r="CL207" s="57"/>
      <c r="CM207" s="57"/>
      <c r="CN207" s="58"/>
      <c r="CO207" s="58"/>
      <c r="CP207" s="58"/>
      <c r="CQ207" s="58"/>
      <c r="CR207" s="58"/>
      <c r="CS207" s="58"/>
      <c r="CT207" s="58"/>
      <c r="CU207" s="58"/>
      <c r="CV207" s="58"/>
      <c r="CW207" s="58"/>
      <c r="CX207" s="58"/>
      <c r="CY207" s="58"/>
      <c r="CZ207" s="58"/>
      <c r="DA207" s="58"/>
      <c r="DB207" s="57"/>
      <c r="DC207" s="57"/>
      <c r="DD207" s="58"/>
      <c r="DE207" s="58"/>
      <c r="DF207" s="58"/>
      <c r="DG207" s="58"/>
      <c r="DH207" s="58"/>
      <c r="DI207" s="58"/>
      <c r="DJ207" s="58"/>
      <c r="DK207" s="58"/>
      <c r="DL207" s="58"/>
      <c r="DM207" s="58"/>
      <c r="DN207" s="58"/>
      <c r="DO207" s="58"/>
      <c r="DP207" s="58"/>
      <c r="DQ207" s="58"/>
      <c r="DR207" s="57"/>
      <c r="DS207" s="57"/>
      <c r="DT207" s="58"/>
      <c r="DU207" s="58"/>
      <c r="DV207" s="58"/>
      <c r="DW207" s="58"/>
      <c r="DX207" s="58"/>
      <c r="DY207" s="58"/>
      <c r="DZ207" s="58"/>
      <c r="EA207" s="58"/>
      <c r="EB207" s="58"/>
      <c r="EC207" s="58"/>
      <c r="ED207" s="58"/>
      <c r="EE207" s="58"/>
      <c r="EF207" s="58"/>
      <c r="EG207" s="58"/>
      <c r="EH207" s="57"/>
      <c r="EI207" s="57"/>
      <c r="EJ207" s="58"/>
      <c r="EK207" s="58"/>
      <c r="EL207" s="58"/>
      <c r="EM207" s="58"/>
      <c r="EN207" s="58"/>
      <c r="EO207" s="58"/>
      <c r="EP207" s="58"/>
      <c r="EQ207" s="58"/>
      <c r="ER207" s="58"/>
      <c r="ES207" s="58"/>
      <c r="ET207" s="58"/>
      <c r="EU207" s="58"/>
      <c r="EV207" s="58"/>
      <c r="EW207" s="58"/>
      <c r="EX207" s="57"/>
      <c r="EY207" s="57"/>
      <c r="EZ207" s="58"/>
      <c r="FA207" s="58"/>
      <c r="FB207" s="58"/>
      <c r="FC207" s="58"/>
      <c r="FD207" s="58"/>
      <c r="FE207" s="58"/>
      <c r="FF207" s="58"/>
      <c r="FG207" s="58"/>
      <c r="FH207" s="58"/>
      <c r="FI207" s="58"/>
      <c r="FJ207" s="58"/>
      <c r="FK207" s="58"/>
      <c r="FL207" s="58"/>
      <c r="FM207" s="58"/>
      <c r="FN207" s="57"/>
      <c r="FO207" s="57"/>
      <c r="FP207" s="58"/>
      <c r="FQ207" s="58"/>
      <c r="FR207" s="58"/>
      <c r="FS207" s="58"/>
      <c r="FT207" s="58"/>
      <c r="FU207" s="58"/>
      <c r="FV207" s="58"/>
      <c r="FW207" s="58"/>
      <c r="FX207" s="58"/>
      <c r="FY207" s="58"/>
      <c r="FZ207" s="58"/>
      <c r="GA207" s="58"/>
      <c r="GB207" s="58"/>
      <c r="GC207" s="58"/>
      <c r="GD207" s="57"/>
      <c r="GE207" s="57"/>
      <c r="GF207" s="58"/>
      <c r="GG207" s="58"/>
      <c r="GH207" s="58"/>
      <c r="GI207" s="58"/>
      <c r="GJ207" s="58"/>
      <c r="GK207" s="58"/>
      <c r="GL207" s="58"/>
      <c r="GM207" s="58"/>
      <c r="GN207" s="58"/>
      <c r="GO207" s="58"/>
      <c r="GP207" s="58"/>
      <c r="GQ207" s="58"/>
      <c r="GR207" s="58"/>
      <c r="GS207" s="58"/>
      <c r="GT207" s="57"/>
      <c r="GU207" s="57"/>
      <c r="GV207" s="58"/>
      <c r="GW207" s="58"/>
      <c r="GX207" s="58"/>
      <c r="GY207" s="58"/>
      <c r="GZ207" s="58"/>
      <c r="HA207" s="58"/>
      <c r="HB207" s="58"/>
      <c r="HC207" s="58"/>
      <c r="HD207" s="58"/>
      <c r="HE207" s="58"/>
      <c r="HF207" s="58"/>
      <c r="HG207" s="58"/>
      <c r="HH207" s="58"/>
      <c r="HI207" s="58"/>
      <c r="HJ207" s="57"/>
      <c r="HK207" s="57"/>
      <c r="HL207" s="58"/>
      <c r="HM207" s="58"/>
      <c r="HN207" s="58"/>
      <c r="HO207" s="58"/>
      <c r="HP207" s="58"/>
      <c r="HQ207" s="58"/>
      <c r="HR207" s="58"/>
      <c r="HS207" s="58"/>
      <c r="HT207" s="58"/>
      <c r="HU207" s="58"/>
      <c r="HV207" s="58"/>
      <c r="HW207" s="58"/>
      <c r="HX207" s="58"/>
      <c r="HY207" s="58"/>
      <c r="HZ207" s="57"/>
      <c r="IA207" s="57"/>
      <c r="IB207" s="58"/>
      <c r="IC207" s="58"/>
      <c r="ID207" s="58"/>
      <c r="IE207" s="58"/>
      <c r="IF207" s="58"/>
      <c r="IG207" s="58"/>
      <c r="IH207" s="58"/>
      <c r="II207" s="58"/>
      <c r="IJ207" s="58"/>
      <c r="IK207" s="58"/>
      <c r="IL207" s="58"/>
      <c r="IM207" s="58"/>
      <c r="IN207" s="58"/>
      <c r="IO207" s="58"/>
    </row>
    <row r="208" spans="1:249" s="1" customFormat="1" ht="57.75" customHeight="1">
      <c r="A208" s="17">
        <v>1</v>
      </c>
      <c r="B208" s="17" t="s">
        <v>169</v>
      </c>
      <c r="C208" s="17"/>
      <c r="D208" s="17"/>
      <c r="E208" s="17"/>
      <c r="F208" s="17">
        <v>0</v>
      </c>
      <c r="G208" s="17">
        <f>SUM(G209)</f>
        <v>20</v>
      </c>
      <c r="H208" s="17">
        <v>0</v>
      </c>
      <c r="I208" s="17">
        <v>0</v>
      </c>
      <c r="J208" s="17"/>
      <c r="K208" s="57"/>
      <c r="L208" s="58"/>
      <c r="M208" s="58"/>
      <c r="N208" s="58"/>
      <c r="O208" s="58"/>
      <c r="P208" s="58"/>
      <c r="Q208" s="58"/>
      <c r="R208" s="58"/>
      <c r="S208" s="58"/>
      <c r="T208" s="58"/>
      <c r="U208" s="58"/>
      <c r="V208" s="58"/>
      <c r="W208" s="58"/>
      <c r="X208" s="58"/>
      <c r="Y208" s="58"/>
      <c r="Z208" s="57"/>
      <c r="AA208" s="57"/>
      <c r="AB208" s="58"/>
      <c r="AC208" s="58"/>
      <c r="AD208" s="58"/>
      <c r="AE208" s="58"/>
      <c r="AF208" s="58"/>
      <c r="AG208" s="58"/>
      <c r="AH208" s="58"/>
      <c r="AI208" s="58"/>
      <c r="AJ208" s="58"/>
      <c r="AK208" s="58"/>
      <c r="AL208" s="58"/>
      <c r="AM208" s="58"/>
      <c r="AN208" s="58"/>
      <c r="AO208" s="58"/>
      <c r="AP208" s="57"/>
      <c r="AQ208" s="57"/>
      <c r="AR208" s="58"/>
      <c r="AS208" s="58"/>
      <c r="AT208" s="58"/>
      <c r="AU208" s="58"/>
      <c r="AV208" s="58"/>
      <c r="AW208" s="58"/>
      <c r="AX208" s="58"/>
      <c r="AY208" s="58"/>
      <c r="AZ208" s="58"/>
      <c r="BA208" s="58"/>
      <c r="BB208" s="58"/>
      <c r="BC208" s="58"/>
      <c r="BD208" s="58"/>
      <c r="BE208" s="58"/>
      <c r="BF208" s="57"/>
      <c r="BG208" s="57"/>
      <c r="BH208" s="58"/>
      <c r="BI208" s="58"/>
      <c r="BJ208" s="58"/>
      <c r="BK208" s="58"/>
      <c r="BL208" s="58"/>
      <c r="BM208" s="58"/>
      <c r="BN208" s="58"/>
      <c r="BO208" s="58"/>
      <c r="BP208" s="58"/>
      <c r="BQ208" s="58"/>
      <c r="BR208" s="58"/>
      <c r="BS208" s="58"/>
      <c r="BT208" s="58"/>
      <c r="BU208" s="58"/>
      <c r="BV208" s="57"/>
      <c r="BW208" s="57"/>
      <c r="BX208" s="58"/>
      <c r="BY208" s="58"/>
      <c r="BZ208" s="58"/>
      <c r="CA208" s="58"/>
      <c r="CB208" s="58"/>
      <c r="CC208" s="58"/>
      <c r="CD208" s="58"/>
      <c r="CE208" s="58"/>
      <c r="CF208" s="58"/>
      <c r="CG208" s="58"/>
      <c r="CH208" s="58"/>
      <c r="CI208" s="58"/>
      <c r="CJ208" s="58"/>
      <c r="CK208" s="58"/>
      <c r="CL208" s="57"/>
      <c r="CM208" s="57"/>
      <c r="CN208" s="58"/>
      <c r="CO208" s="58"/>
      <c r="CP208" s="58"/>
      <c r="CQ208" s="58"/>
      <c r="CR208" s="58"/>
      <c r="CS208" s="58"/>
      <c r="CT208" s="58"/>
      <c r="CU208" s="58"/>
      <c r="CV208" s="58"/>
      <c r="CW208" s="58"/>
      <c r="CX208" s="58"/>
      <c r="CY208" s="58"/>
      <c r="CZ208" s="58"/>
      <c r="DA208" s="58"/>
      <c r="DB208" s="57"/>
      <c r="DC208" s="57"/>
      <c r="DD208" s="58"/>
      <c r="DE208" s="58"/>
      <c r="DF208" s="58"/>
      <c r="DG208" s="58"/>
      <c r="DH208" s="58"/>
      <c r="DI208" s="58"/>
      <c r="DJ208" s="58"/>
      <c r="DK208" s="58"/>
      <c r="DL208" s="58"/>
      <c r="DM208" s="58"/>
      <c r="DN208" s="58"/>
      <c r="DO208" s="58"/>
      <c r="DP208" s="58"/>
      <c r="DQ208" s="58"/>
      <c r="DR208" s="57"/>
      <c r="DS208" s="57"/>
      <c r="DT208" s="58"/>
      <c r="DU208" s="58"/>
      <c r="DV208" s="58"/>
      <c r="DW208" s="58"/>
      <c r="DX208" s="58"/>
      <c r="DY208" s="58"/>
      <c r="DZ208" s="58"/>
      <c r="EA208" s="58"/>
      <c r="EB208" s="58"/>
      <c r="EC208" s="58"/>
      <c r="ED208" s="58"/>
      <c r="EE208" s="58"/>
      <c r="EF208" s="58"/>
      <c r="EG208" s="58"/>
      <c r="EH208" s="57"/>
      <c r="EI208" s="57"/>
      <c r="EJ208" s="58"/>
      <c r="EK208" s="58"/>
      <c r="EL208" s="58"/>
      <c r="EM208" s="58"/>
      <c r="EN208" s="58"/>
      <c r="EO208" s="58"/>
      <c r="EP208" s="58"/>
      <c r="EQ208" s="58"/>
      <c r="ER208" s="58"/>
      <c r="ES208" s="58"/>
      <c r="ET208" s="58"/>
      <c r="EU208" s="58"/>
      <c r="EV208" s="58"/>
      <c r="EW208" s="58"/>
      <c r="EX208" s="57"/>
      <c r="EY208" s="57"/>
      <c r="EZ208" s="58"/>
      <c r="FA208" s="58"/>
      <c r="FB208" s="58"/>
      <c r="FC208" s="58"/>
      <c r="FD208" s="58"/>
      <c r="FE208" s="58"/>
      <c r="FF208" s="58"/>
      <c r="FG208" s="58"/>
      <c r="FH208" s="58"/>
      <c r="FI208" s="58"/>
      <c r="FJ208" s="58"/>
      <c r="FK208" s="58"/>
      <c r="FL208" s="58"/>
      <c r="FM208" s="58"/>
      <c r="FN208" s="57"/>
      <c r="FO208" s="57"/>
      <c r="FP208" s="58"/>
      <c r="FQ208" s="58"/>
      <c r="FR208" s="58"/>
      <c r="FS208" s="58"/>
      <c r="FT208" s="58"/>
      <c r="FU208" s="58"/>
      <c r="FV208" s="58"/>
      <c r="FW208" s="58"/>
      <c r="FX208" s="58"/>
      <c r="FY208" s="58"/>
      <c r="FZ208" s="58"/>
      <c r="GA208" s="58"/>
      <c r="GB208" s="58"/>
      <c r="GC208" s="58"/>
      <c r="GD208" s="57"/>
      <c r="GE208" s="57"/>
      <c r="GF208" s="58"/>
      <c r="GG208" s="58"/>
      <c r="GH208" s="58"/>
      <c r="GI208" s="58"/>
      <c r="GJ208" s="58"/>
      <c r="GK208" s="58"/>
      <c r="GL208" s="58"/>
      <c r="GM208" s="58"/>
      <c r="GN208" s="58"/>
      <c r="GO208" s="58"/>
      <c r="GP208" s="58"/>
      <c r="GQ208" s="58"/>
      <c r="GR208" s="58"/>
      <c r="GS208" s="58"/>
      <c r="GT208" s="57"/>
      <c r="GU208" s="57"/>
      <c r="GV208" s="58"/>
      <c r="GW208" s="58"/>
      <c r="GX208" s="58"/>
      <c r="GY208" s="58"/>
      <c r="GZ208" s="58"/>
      <c r="HA208" s="58"/>
      <c r="HB208" s="58"/>
      <c r="HC208" s="58"/>
      <c r="HD208" s="58"/>
      <c r="HE208" s="58"/>
      <c r="HF208" s="58"/>
      <c r="HG208" s="58"/>
      <c r="HH208" s="58"/>
      <c r="HI208" s="58"/>
      <c r="HJ208" s="57"/>
      <c r="HK208" s="57"/>
      <c r="HL208" s="58"/>
      <c r="HM208" s="58"/>
      <c r="HN208" s="58"/>
      <c r="HO208" s="58"/>
      <c r="HP208" s="58"/>
      <c r="HQ208" s="58"/>
      <c r="HR208" s="58"/>
      <c r="HS208" s="58"/>
      <c r="HT208" s="58"/>
      <c r="HU208" s="58"/>
      <c r="HV208" s="58"/>
      <c r="HW208" s="58"/>
      <c r="HX208" s="58"/>
      <c r="HY208" s="58"/>
      <c r="HZ208" s="57"/>
      <c r="IA208" s="57"/>
      <c r="IB208" s="58"/>
      <c r="IC208" s="58"/>
      <c r="ID208" s="58"/>
      <c r="IE208" s="58"/>
      <c r="IF208" s="58"/>
      <c r="IG208" s="58"/>
      <c r="IH208" s="58"/>
      <c r="II208" s="58"/>
      <c r="IJ208" s="58"/>
      <c r="IK208" s="58"/>
      <c r="IL208" s="58"/>
      <c r="IM208" s="58"/>
      <c r="IN208" s="58"/>
      <c r="IO208" s="58"/>
    </row>
    <row r="209" spans="1:249" s="1" customFormat="1" ht="102.75" customHeight="1">
      <c r="A209" s="17">
        <v>1</v>
      </c>
      <c r="B209" s="17" t="s">
        <v>171</v>
      </c>
      <c r="C209" s="17"/>
      <c r="D209" s="17"/>
      <c r="E209" s="17"/>
      <c r="F209" s="17"/>
      <c r="G209" s="17">
        <v>20</v>
      </c>
      <c r="H209" s="17"/>
      <c r="I209" s="17">
        <v>0</v>
      </c>
      <c r="J209" s="17"/>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1"/>
      <c r="AU209" s="31"/>
      <c r="AV209" s="31"/>
      <c r="AW209" s="31"/>
      <c r="AX209" s="31"/>
      <c r="AY209" s="31"/>
      <c r="AZ209" s="31"/>
      <c r="BA209" s="31"/>
      <c r="BB209" s="31"/>
      <c r="BC209" s="31"/>
      <c r="BD209" s="31"/>
      <c r="BE209" s="31"/>
      <c r="BF209" s="31"/>
      <c r="BG209" s="31"/>
      <c r="BH209" s="31"/>
      <c r="BI209" s="31"/>
      <c r="BJ209" s="31"/>
      <c r="BK209" s="31"/>
      <c r="BL209" s="31"/>
      <c r="BM209" s="31"/>
      <c r="BN209" s="31"/>
      <c r="BO209" s="31"/>
      <c r="BP209" s="31"/>
      <c r="BQ209" s="31"/>
      <c r="BR209" s="31"/>
      <c r="BS209" s="31"/>
      <c r="BT209" s="31"/>
      <c r="BU209" s="31"/>
      <c r="BV209" s="31"/>
      <c r="BW209" s="31"/>
      <c r="BX209" s="31"/>
      <c r="BY209" s="31"/>
      <c r="BZ209" s="31"/>
      <c r="CA209" s="31"/>
      <c r="CB209" s="31"/>
      <c r="CC209" s="31"/>
      <c r="CD209" s="31"/>
      <c r="CE209" s="31"/>
      <c r="CF209" s="31"/>
      <c r="CG209" s="31"/>
      <c r="CH209" s="31"/>
      <c r="CI209" s="31"/>
      <c r="CJ209" s="31"/>
      <c r="CK209" s="31"/>
      <c r="CL209" s="31"/>
      <c r="CM209" s="31"/>
      <c r="CN209" s="31"/>
      <c r="CO209" s="31"/>
      <c r="CP209" s="31"/>
      <c r="CQ209" s="31"/>
      <c r="CR209" s="31"/>
      <c r="CS209" s="31"/>
      <c r="CT209" s="31"/>
      <c r="CU209" s="31"/>
      <c r="CV209" s="31"/>
      <c r="CW209" s="31"/>
      <c r="CX209" s="31"/>
      <c r="CY209" s="31"/>
      <c r="CZ209" s="31"/>
      <c r="DA209" s="31"/>
      <c r="DB209" s="31"/>
      <c r="DC209" s="31"/>
      <c r="DD209" s="31"/>
      <c r="DE209" s="31"/>
      <c r="DF209" s="31"/>
      <c r="DG209" s="31"/>
      <c r="DH209" s="31"/>
      <c r="DI209" s="31"/>
      <c r="DJ209" s="31"/>
      <c r="DK209" s="31"/>
      <c r="DL209" s="31"/>
      <c r="DM209" s="31"/>
      <c r="DN209" s="31"/>
      <c r="DO209" s="31"/>
      <c r="DP209" s="31"/>
      <c r="DQ209" s="31"/>
      <c r="DR209" s="31"/>
      <c r="DS209" s="31"/>
      <c r="DT209" s="31"/>
      <c r="DU209" s="31"/>
      <c r="DV209" s="31"/>
      <c r="DW209" s="31"/>
      <c r="DX209" s="31"/>
      <c r="DY209" s="31"/>
      <c r="DZ209" s="31"/>
      <c r="EA209" s="31"/>
      <c r="EB209" s="31"/>
      <c r="EC209" s="31"/>
      <c r="ED209" s="31"/>
      <c r="EE209" s="31"/>
      <c r="EF209" s="31"/>
      <c r="EG209" s="31"/>
      <c r="EH209" s="31"/>
      <c r="EI209" s="31"/>
      <c r="EJ209" s="31"/>
      <c r="EK209" s="31"/>
      <c r="EL209" s="31"/>
      <c r="EM209" s="31"/>
      <c r="EN209" s="31"/>
      <c r="EO209" s="31"/>
      <c r="EP209" s="31"/>
      <c r="EQ209" s="31"/>
      <c r="ER209" s="31"/>
      <c r="ES209" s="31"/>
      <c r="ET209" s="31"/>
      <c r="EU209" s="31"/>
      <c r="EV209" s="31"/>
      <c r="EW209" s="31"/>
      <c r="EX209" s="31"/>
      <c r="EY209" s="31"/>
      <c r="EZ209" s="31"/>
      <c r="FA209" s="31"/>
      <c r="FB209" s="31"/>
      <c r="FC209" s="31"/>
      <c r="FD209" s="31"/>
      <c r="FE209" s="31"/>
      <c r="FF209" s="31"/>
      <c r="FG209" s="31"/>
      <c r="FH209" s="31"/>
      <c r="FI209" s="31"/>
      <c r="FJ209" s="31"/>
      <c r="FK209" s="31"/>
      <c r="FL209" s="31"/>
      <c r="FM209" s="31"/>
      <c r="FN209" s="31"/>
      <c r="FO209" s="31"/>
      <c r="FP209" s="31"/>
      <c r="FQ209" s="31"/>
      <c r="FR209" s="31"/>
      <c r="FS209" s="31"/>
      <c r="FT209" s="31"/>
      <c r="FU209" s="31"/>
      <c r="FV209" s="31"/>
      <c r="FW209" s="31"/>
      <c r="FX209" s="31"/>
      <c r="FY209" s="31"/>
      <c r="FZ209" s="31"/>
      <c r="GA209" s="31"/>
      <c r="GB209" s="31"/>
      <c r="GC209" s="31"/>
      <c r="GD209" s="31"/>
      <c r="GE209" s="31"/>
      <c r="GF209" s="31"/>
      <c r="GG209" s="31"/>
      <c r="GH209" s="31"/>
      <c r="GI209" s="31"/>
      <c r="GJ209" s="31"/>
      <c r="GK209" s="31"/>
      <c r="GL209" s="31"/>
      <c r="GM209" s="31"/>
      <c r="GN209" s="31"/>
      <c r="GO209" s="31"/>
      <c r="GP209" s="31"/>
      <c r="GQ209" s="31"/>
      <c r="GR209" s="31"/>
      <c r="GS209" s="31"/>
      <c r="GT209" s="31"/>
      <c r="GU209" s="31"/>
      <c r="GV209" s="31"/>
      <c r="GW209" s="31"/>
      <c r="GX209" s="31"/>
      <c r="GY209" s="31"/>
      <c r="GZ209" s="31"/>
      <c r="HA209" s="31"/>
      <c r="HB209" s="31"/>
      <c r="HC209" s="31"/>
      <c r="HD209" s="31"/>
      <c r="HE209" s="31"/>
      <c r="HF209" s="31"/>
      <c r="HG209" s="31"/>
      <c r="HH209" s="31"/>
      <c r="HI209" s="31"/>
      <c r="HJ209" s="31"/>
      <c r="HK209" s="31"/>
      <c r="HL209" s="31"/>
      <c r="HM209" s="31"/>
      <c r="HN209" s="31"/>
      <c r="HO209" s="31"/>
      <c r="HP209" s="31"/>
      <c r="HQ209" s="31"/>
      <c r="HR209" s="31"/>
      <c r="HS209" s="31"/>
      <c r="HT209" s="31"/>
      <c r="HU209" s="31"/>
      <c r="HV209" s="31"/>
      <c r="HW209" s="31"/>
      <c r="HX209" s="31"/>
      <c r="HY209" s="31"/>
      <c r="HZ209" s="31"/>
      <c r="IA209" s="31"/>
      <c r="IB209" s="31"/>
      <c r="IC209" s="31"/>
      <c r="ID209" s="31"/>
      <c r="IE209" s="31"/>
      <c r="IF209" s="31"/>
      <c r="IG209" s="31"/>
      <c r="IH209" s="31"/>
      <c r="II209" s="31"/>
      <c r="IJ209" s="31"/>
      <c r="IK209" s="31"/>
      <c r="IL209" s="31"/>
      <c r="IM209" s="31"/>
      <c r="IN209" s="31"/>
      <c r="IO209" s="31"/>
    </row>
    <row r="210" spans="1:249" s="1" customFormat="1" ht="285" customHeight="1">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c r="AT210" s="31"/>
      <c r="AU210" s="31"/>
      <c r="AV210" s="31"/>
      <c r="AW210" s="31"/>
      <c r="AX210" s="31"/>
      <c r="AY210" s="31"/>
      <c r="AZ210" s="31"/>
      <c r="BA210" s="31"/>
      <c r="BB210" s="31"/>
      <c r="BC210" s="31"/>
      <c r="BD210" s="31"/>
      <c r="BE210" s="31"/>
      <c r="BF210" s="31"/>
      <c r="BG210" s="31"/>
      <c r="BH210" s="31"/>
      <c r="BI210" s="31"/>
      <c r="BJ210" s="31"/>
      <c r="BK210" s="31"/>
      <c r="BL210" s="31"/>
      <c r="BM210" s="31"/>
      <c r="BN210" s="31"/>
      <c r="BO210" s="31"/>
      <c r="BP210" s="31"/>
      <c r="BQ210" s="31"/>
      <c r="BR210" s="31"/>
      <c r="BS210" s="31"/>
      <c r="BT210" s="31"/>
      <c r="BU210" s="31"/>
      <c r="BV210" s="31"/>
      <c r="BW210" s="31"/>
      <c r="BX210" s="31"/>
      <c r="BY210" s="31"/>
      <c r="BZ210" s="31"/>
      <c r="CA210" s="31"/>
      <c r="CB210" s="31"/>
      <c r="CC210" s="31"/>
      <c r="CD210" s="31"/>
      <c r="CE210" s="31"/>
      <c r="CF210" s="31"/>
      <c r="CG210" s="31"/>
      <c r="CH210" s="31"/>
      <c r="CI210" s="31"/>
      <c r="CJ210" s="31"/>
      <c r="CK210" s="31"/>
      <c r="CL210" s="31"/>
      <c r="CM210" s="31"/>
      <c r="CN210" s="31"/>
      <c r="CO210" s="31"/>
      <c r="CP210" s="31"/>
      <c r="CQ210" s="31"/>
      <c r="CR210" s="31"/>
      <c r="CS210" s="31"/>
      <c r="CT210" s="31"/>
      <c r="CU210" s="31"/>
      <c r="CV210" s="31"/>
      <c r="CW210" s="31"/>
      <c r="CX210" s="31"/>
      <c r="CY210" s="31"/>
      <c r="CZ210" s="31"/>
      <c r="DA210" s="31"/>
      <c r="DB210" s="31"/>
      <c r="DC210" s="31"/>
      <c r="DD210" s="31"/>
      <c r="DE210" s="31"/>
      <c r="DF210" s="31"/>
      <c r="DG210" s="31"/>
      <c r="DH210" s="31"/>
      <c r="DI210" s="31"/>
      <c r="DJ210" s="31"/>
      <c r="DK210" s="31"/>
      <c r="DL210" s="31"/>
      <c r="DM210" s="31"/>
      <c r="DN210" s="31"/>
      <c r="DO210" s="31"/>
      <c r="DP210" s="31"/>
      <c r="DQ210" s="31"/>
      <c r="DR210" s="31"/>
      <c r="DS210" s="31"/>
      <c r="DT210" s="31"/>
      <c r="DU210" s="31"/>
      <c r="DV210" s="31"/>
      <c r="DW210" s="31"/>
      <c r="DX210" s="31"/>
      <c r="DY210" s="31"/>
      <c r="DZ210" s="31"/>
      <c r="EA210" s="31"/>
      <c r="EB210" s="31"/>
      <c r="EC210" s="31"/>
      <c r="ED210" s="31"/>
      <c r="EE210" s="31"/>
      <c r="EF210" s="31"/>
      <c r="EG210" s="31"/>
      <c r="EH210" s="31"/>
      <c r="EI210" s="31"/>
      <c r="EJ210" s="31"/>
      <c r="EK210" s="31"/>
      <c r="EL210" s="31"/>
      <c r="EM210" s="31"/>
      <c r="EN210" s="31"/>
      <c r="EO210" s="31"/>
      <c r="EP210" s="31"/>
      <c r="EQ210" s="31"/>
      <c r="ER210" s="31"/>
      <c r="ES210" s="31"/>
      <c r="ET210" s="31"/>
      <c r="EU210" s="31"/>
      <c r="EV210" s="31"/>
      <c r="EW210" s="31"/>
      <c r="EX210" s="31"/>
      <c r="EY210" s="31"/>
      <c r="EZ210" s="31"/>
      <c r="FA210" s="31"/>
      <c r="FB210" s="31"/>
      <c r="FC210" s="31"/>
      <c r="FD210" s="31"/>
      <c r="FE210" s="31"/>
      <c r="FF210" s="31"/>
      <c r="FG210" s="31"/>
      <c r="FH210" s="31"/>
      <c r="FI210" s="31"/>
      <c r="FJ210" s="31"/>
      <c r="FK210" s="31"/>
      <c r="FL210" s="31"/>
      <c r="FM210" s="31"/>
      <c r="FN210" s="31"/>
      <c r="FO210" s="31"/>
      <c r="FP210" s="31"/>
      <c r="FQ210" s="31"/>
      <c r="FR210" s="31"/>
      <c r="FS210" s="31"/>
      <c r="FT210" s="31"/>
      <c r="FU210" s="31"/>
      <c r="FV210" s="31"/>
      <c r="FW210" s="31"/>
      <c r="FX210" s="31"/>
      <c r="FY210" s="31"/>
      <c r="FZ210" s="31"/>
      <c r="GA210" s="31"/>
      <c r="GB210" s="31"/>
      <c r="GC210" s="31"/>
      <c r="GD210" s="31"/>
      <c r="GE210" s="31"/>
      <c r="GF210" s="31"/>
      <c r="GG210" s="31"/>
      <c r="GH210" s="31"/>
      <c r="GI210" s="31"/>
      <c r="GJ210" s="31"/>
      <c r="GK210" s="31"/>
      <c r="GL210" s="31"/>
      <c r="GM210" s="31"/>
      <c r="GN210" s="31"/>
      <c r="GO210" s="31"/>
      <c r="GP210" s="31"/>
      <c r="GQ210" s="31"/>
      <c r="GR210" s="31"/>
      <c r="GS210" s="31"/>
      <c r="GT210" s="31"/>
      <c r="GU210" s="31"/>
      <c r="GV210" s="31"/>
      <c r="GW210" s="31"/>
      <c r="GX210" s="31"/>
      <c r="GY210" s="31"/>
      <c r="GZ210" s="31"/>
      <c r="HA210" s="31"/>
      <c r="HB210" s="31"/>
      <c r="HC210" s="31"/>
      <c r="HD210" s="31"/>
      <c r="HE210" s="31"/>
      <c r="HF210" s="31"/>
      <c r="HG210" s="31"/>
      <c r="HH210" s="31"/>
      <c r="HI210" s="31"/>
      <c r="HJ210" s="31"/>
      <c r="HK210" s="31"/>
      <c r="HL210" s="31"/>
      <c r="HM210" s="31"/>
      <c r="HN210" s="31"/>
      <c r="HO210" s="31"/>
      <c r="HP210" s="31"/>
      <c r="HQ210" s="31"/>
      <c r="HR210" s="31"/>
      <c r="HS210" s="31"/>
      <c r="HT210" s="31"/>
      <c r="HU210" s="31"/>
      <c r="HV210" s="31"/>
      <c r="HW210" s="31"/>
      <c r="HX210" s="31"/>
      <c r="HY210" s="31"/>
      <c r="HZ210" s="31"/>
      <c r="IA210" s="31"/>
      <c r="IB210" s="31"/>
      <c r="IC210" s="31"/>
      <c r="ID210" s="31"/>
      <c r="IE210" s="31"/>
      <c r="IF210" s="31"/>
      <c r="IG210" s="31"/>
      <c r="IH210" s="31"/>
      <c r="II210" s="31"/>
      <c r="IJ210" s="31"/>
      <c r="IK210" s="31"/>
      <c r="IL210" s="31"/>
      <c r="IM210" s="31"/>
      <c r="IN210" s="31"/>
      <c r="IO210" s="31"/>
    </row>
    <row r="211" spans="1:10" ht="30.75" customHeight="1">
      <c r="A211" s="3" t="s">
        <v>0</v>
      </c>
      <c r="B211" s="3"/>
      <c r="C211" s="3"/>
      <c r="D211" s="3"/>
      <c r="E211" s="3"/>
      <c r="F211" s="3"/>
      <c r="G211" s="3"/>
      <c r="H211" s="3"/>
      <c r="I211" s="3"/>
      <c r="J211" s="3"/>
    </row>
    <row r="212" spans="1:10" ht="18" customHeight="1">
      <c r="A212" s="4" t="s">
        <v>1</v>
      </c>
      <c r="B212" s="4"/>
      <c r="C212" s="4"/>
      <c r="D212" s="4"/>
      <c r="E212" s="4"/>
      <c r="F212" s="4"/>
      <c r="G212" s="6"/>
      <c r="H212" s="6"/>
      <c r="I212" s="6"/>
      <c r="J212" s="6"/>
    </row>
    <row r="213" spans="1:10" ht="24" customHeight="1">
      <c r="A213" s="7" t="s">
        <v>2</v>
      </c>
      <c r="B213" s="7" t="s">
        <v>3</v>
      </c>
      <c r="C213" s="8" t="s">
        <v>4</v>
      </c>
      <c r="D213" s="8"/>
      <c r="E213" s="8"/>
      <c r="F213" s="8"/>
      <c r="G213" s="32" t="s">
        <v>5</v>
      </c>
      <c r="H213" s="32"/>
      <c r="I213" s="10"/>
      <c r="J213" s="33" t="s">
        <v>6</v>
      </c>
    </row>
    <row r="214" spans="1:10" ht="24.75" customHeight="1">
      <c r="A214" s="11"/>
      <c r="B214" s="11"/>
      <c r="C214" s="9" t="s">
        <v>8</v>
      </c>
      <c r="D214" s="12"/>
      <c r="E214" s="13" t="s">
        <v>9</v>
      </c>
      <c r="F214" s="14" t="s">
        <v>10</v>
      </c>
      <c r="G214" s="22" t="s">
        <v>9</v>
      </c>
      <c r="H214" s="23" t="s">
        <v>26</v>
      </c>
      <c r="I214" s="13"/>
      <c r="J214" s="13" t="s">
        <v>9</v>
      </c>
    </row>
    <row r="215" spans="1:10" ht="22.5" customHeight="1">
      <c r="A215" s="15"/>
      <c r="B215" s="15"/>
      <c r="C215" s="13" t="s">
        <v>11</v>
      </c>
      <c r="D215" s="13" t="s">
        <v>12</v>
      </c>
      <c r="E215" s="13"/>
      <c r="F215" s="16"/>
      <c r="G215" s="13"/>
      <c r="H215" s="16"/>
      <c r="I215" s="13"/>
      <c r="J215" s="13"/>
    </row>
    <row r="216" spans="1:10" ht="30" customHeight="1">
      <c r="A216" s="54">
        <v>23</v>
      </c>
      <c r="B216" s="45" t="s">
        <v>172</v>
      </c>
      <c r="C216" s="17">
        <f>SUM(C217:C239)</f>
        <v>25</v>
      </c>
      <c r="D216" s="17">
        <v>7</v>
      </c>
      <c r="E216" s="17">
        <v>175</v>
      </c>
      <c r="F216" s="17">
        <v>89.16</v>
      </c>
      <c r="G216" s="17">
        <f>SUM(G217:G239)</f>
        <v>670</v>
      </c>
      <c r="H216" s="17">
        <v>497.2</v>
      </c>
      <c r="I216" s="17"/>
      <c r="J216" s="17">
        <v>0</v>
      </c>
    </row>
    <row r="217" spans="1:10" ht="30" customHeight="1">
      <c r="A217" s="54">
        <v>1</v>
      </c>
      <c r="B217" s="45" t="s">
        <v>173</v>
      </c>
      <c r="C217" s="17">
        <v>3</v>
      </c>
      <c r="D217" s="17">
        <v>7</v>
      </c>
      <c r="E217" s="17">
        <f aca="true" t="shared" si="12" ref="E217:E221">SUM(C217*D217)</f>
        <v>21</v>
      </c>
      <c r="F217" s="17">
        <v>16.96</v>
      </c>
      <c r="G217" s="17">
        <v>38</v>
      </c>
      <c r="H217" s="17">
        <v>3.7</v>
      </c>
      <c r="I217" s="17"/>
      <c r="J217" s="17">
        <v>0</v>
      </c>
    </row>
    <row r="218" spans="1:10" ht="30" customHeight="1">
      <c r="A218" s="54">
        <v>2</v>
      </c>
      <c r="B218" s="45" t="s">
        <v>174</v>
      </c>
      <c r="C218" s="17">
        <v>2</v>
      </c>
      <c r="D218" s="17">
        <v>7</v>
      </c>
      <c r="E218" s="17">
        <f t="shared" si="12"/>
        <v>14</v>
      </c>
      <c r="F218" s="17">
        <v>9.4</v>
      </c>
      <c r="G218" s="17">
        <v>38</v>
      </c>
      <c r="H218" s="17">
        <v>35.7</v>
      </c>
      <c r="I218" s="17"/>
      <c r="J218" s="17">
        <v>0</v>
      </c>
    </row>
    <row r="219" spans="1:10" ht="30" customHeight="1">
      <c r="A219" s="54">
        <v>3</v>
      </c>
      <c r="B219" s="45" t="s">
        <v>175</v>
      </c>
      <c r="C219" s="17">
        <v>3</v>
      </c>
      <c r="D219" s="17">
        <v>7</v>
      </c>
      <c r="E219" s="17">
        <f t="shared" si="12"/>
        <v>21</v>
      </c>
      <c r="F219" s="17">
        <v>4.3</v>
      </c>
      <c r="G219" s="17">
        <v>95</v>
      </c>
      <c r="H219" s="17">
        <v>91.3</v>
      </c>
      <c r="I219" s="17"/>
      <c r="J219" s="17">
        <v>0</v>
      </c>
    </row>
    <row r="220" spans="1:10" ht="30" customHeight="1">
      <c r="A220" s="54">
        <v>4</v>
      </c>
      <c r="B220" s="45" t="s">
        <v>176</v>
      </c>
      <c r="C220" s="17">
        <v>1</v>
      </c>
      <c r="D220" s="17">
        <v>7</v>
      </c>
      <c r="E220" s="17">
        <f t="shared" si="12"/>
        <v>7</v>
      </c>
      <c r="F220" s="17">
        <v>5.3</v>
      </c>
      <c r="G220" s="17">
        <v>32</v>
      </c>
      <c r="H220" s="17">
        <v>30.1</v>
      </c>
      <c r="I220" s="17"/>
      <c r="J220" s="17">
        <v>0</v>
      </c>
    </row>
    <row r="221" spans="1:10" ht="30" customHeight="1">
      <c r="A221" s="54">
        <v>5</v>
      </c>
      <c r="B221" s="45" t="s">
        <v>177</v>
      </c>
      <c r="C221" s="17">
        <v>1</v>
      </c>
      <c r="D221" s="17">
        <v>7</v>
      </c>
      <c r="E221" s="17">
        <f t="shared" si="12"/>
        <v>7</v>
      </c>
      <c r="F221" s="17">
        <v>6</v>
      </c>
      <c r="G221" s="17">
        <v>32</v>
      </c>
      <c r="H221" s="17">
        <v>20.9</v>
      </c>
      <c r="I221" s="17"/>
      <c r="J221" s="17">
        <v>0</v>
      </c>
    </row>
    <row r="222" spans="1:10" ht="30" customHeight="1">
      <c r="A222" s="54">
        <v>6</v>
      </c>
      <c r="B222" s="45" t="s">
        <v>178</v>
      </c>
      <c r="C222" s="17"/>
      <c r="D222" s="17"/>
      <c r="E222" s="17"/>
      <c r="F222" s="17"/>
      <c r="G222" s="17">
        <v>22</v>
      </c>
      <c r="H222" s="17">
        <v>0.7</v>
      </c>
      <c r="I222" s="17"/>
      <c r="J222" s="17">
        <v>0</v>
      </c>
    </row>
    <row r="223" spans="1:10" ht="30" customHeight="1">
      <c r="A223" s="54">
        <v>7</v>
      </c>
      <c r="B223" s="45" t="s">
        <v>179</v>
      </c>
      <c r="C223" s="17">
        <v>1</v>
      </c>
      <c r="D223" s="17">
        <v>7</v>
      </c>
      <c r="E223" s="17">
        <f>SUM(C223*D223)</f>
        <v>7</v>
      </c>
      <c r="F223" s="17">
        <v>2.1</v>
      </c>
      <c r="G223" s="17">
        <v>38</v>
      </c>
      <c r="H223" s="17">
        <v>37.9</v>
      </c>
      <c r="I223" s="17"/>
      <c r="J223" s="17">
        <v>0</v>
      </c>
    </row>
    <row r="224" spans="1:10" ht="30" customHeight="1">
      <c r="A224" s="54">
        <v>8</v>
      </c>
      <c r="B224" s="45" t="s">
        <v>180</v>
      </c>
      <c r="C224" s="17"/>
      <c r="D224" s="17"/>
      <c r="E224" s="17"/>
      <c r="F224" s="17"/>
      <c r="G224" s="17">
        <v>30</v>
      </c>
      <c r="H224" s="17">
        <v>29.9</v>
      </c>
      <c r="I224" s="17"/>
      <c r="J224" s="17">
        <v>0</v>
      </c>
    </row>
    <row r="225" spans="1:10" ht="30" customHeight="1">
      <c r="A225" s="54">
        <v>9</v>
      </c>
      <c r="B225" s="45" t="s">
        <v>181</v>
      </c>
      <c r="C225" s="17">
        <v>2</v>
      </c>
      <c r="D225" s="17">
        <v>7</v>
      </c>
      <c r="E225" s="17">
        <f aca="true" t="shared" si="13" ref="E225:E230">SUM(C225*D225)</f>
        <v>14</v>
      </c>
      <c r="F225" s="17"/>
      <c r="G225" s="17">
        <v>25</v>
      </c>
      <c r="H225" s="17">
        <v>15</v>
      </c>
      <c r="I225" s="17"/>
      <c r="J225" s="17">
        <v>0</v>
      </c>
    </row>
    <row r="226" spans="1:10" ht="30" customHeight="1">
      <c r="A226" s="54">
        <v>10</v>
      </c>
      <c r="B226" s="45" t="s">
        <v>182</v>
      </c>
      <c r="C226" s="17"/>
      <c r="D226" s="17"/>
      <c r="E226" s="17"/>
      <c r="F226" s="17">
        <v>0.7</v>
      </c>
      <c r="G226" s="17">
        <v>22</v>
      </c>
      <c r="H226" s="17">
        <v>20.5</v>
      </c>
      <c r="I226" s="17"/>
      <c r="J226" s="17">
        <v>0</v>
      </c>
    </row>
    <row r="227" spans="1:10" ht="30" customHeight="1">
      <c r="A227" s="54">
        <v>11</v>
      </c>
      <c r="B227" s="45" t="s">
        <v>183</v>
      </c>
      <c r="C227" s="17">
        <v>2</v>
      </c>
      <c r="D227" s="17">
        <v>7</v>
      </c>
      <c r="E227" s="17">
        <v>14</v>
      </c>
      <c r="F227" s="34">
        <v>16</v>
      </c>
      <c r="G227" s="17">
        <v>32</v>
      </c>
      <c r="H227" s="17">
        <v>30.7</v>
      </c>
      <c r="I227" s="17"/>
      <c r="J227" s="17">
        <v>0</v>
      </c>
    </row>
    <row r="228" spans="1:10" ht="30" customHeight="1">
      <c r="A228" s="54">
        <v>12</v>
      </c>
      <c r="B228" s="45" t="s">
        <v>184</v>
      </c>
      <c r="C228" s="17">
        <v>1</v>
      </c>
      <c r="D228" s="17">
        <v>7</v>
      </c>
      <c r="E228" s="17">
        <v>7</v>
      </c>
      <c r="F228" s="17">
        <v>3.2</v>
      </c>
      <c r="G228" s="17">
        <v>22</v>
      </c>
      <c r="H228" s="17">
        <v>19.4</v>
      </c>
      <c r="I228" s="17"/>
      <c r="J228" s="17">
        <v>0</v>
      </c>
    </row>
    <row r="229" spans="1:10" ht="30" customHeight="1">
      <c r="A229" s="54">
        <v>13</v>
      </c>
      <c r="B229" s="45" t="s">
        <v>185</v>
      </c>
      <c r="C229" s="17">
        <v>0</v>
      </c>
      <c r="D229" s="17">
        <v>0</v>
      </c>
      <c r="E229" s="17">
        <f t="shared" si="13"/>
        <v>0</v>
      </c>
      <c r="F229" s="17"/>
      <c r="G229" s="17">
        <v>22</v>
      </c>
      <c r="H229" s="17"/>
      <c r="I229" s="17"/>
      <c r="J229" s="17">
        <v>0</v>
      </c>
    </row>
    <row r="230" spans="1:10" ht="30" customHeight="1">
      <c r="A230" s="54">
        <v>14</v>
      </c>
      <c r="B230" s="45" t="s">
        <v>186</v>
      </c>
      <c r="C230" s="17">
        <v>1</v>
      </c>
      <c r="D230" s="17">
        <v>7</v>
      </c>
      <c r="E230" s="17">
        <f t="shared" si="13"/>
        <v>7</v>
      </c>
      <c r="F230" s="17"/>
      <c r="G230" s="17">
        <v>20</v>
      </c>
      <c r="H230" s="17">
        <v>20</v>
      </c>
      <c r="I230" s="17"/>
      <c r="J230" s="17">
        <v>0</v>
      </c>
    </row>
    <row r="231" spans="1:10" ht="30" customHeight="1">
      <c r="A231" s="54">
        <v>15</v>
      </c>
      <c r="B231" s="45" t="s">
        <v>187</v>
      </c>
      <c r="C231" s="17">
        <v>1</v>
      </c>
      <c r="D231" s="17">
        <v>7</v>
      </c>
      <c r="E231" s="17">
        <v>7</v>
      </c>
      <c r="F231" s="17"/>
      <c r="G231" s="17">
        <v>20</v>
      </c>
      <c r="H231" s="17">
        <v>20</v>
      </c>
      <c r="I231" s="17"/>
      <c r="J231" s="17">
        <v>0</v>
      </c>
    </row>
    <row r="232" spans="1:10" ht="30" customHeight="1">
      <c r="A232" s="54">
        <v>16</v>
      </c>
      <c r="B232" s="45" t="s">
        <v>188</v>
      </c>
      <c r="C232" s="17">
        <v>1</v>
      </c>
      <c r="D232" s="17">
        <v>7</v>
      </c>
      <c r="E232" s="17">
        <f aca="true" t="shared" si="14" ref="E232:E236">SUM(C232*D232)</f>
        <v>7</v>
      </c>
      <c r="F232" s="17">
        <v>0.9</v>
      </c>
      <c r="G232" s="17">
        <v>20</v>
      </c>
      <c r="H232" s="17">
        <v>1.8</v>
      </c>
      <c r="I232" s="17"/>
      <c r="J232" s="17">
        <v>0</v>
      </c>
    </row>
    <row r="233" spans="1:10" ht="30" customHeight="1">
      <c r="A233" s="54">
        <v>17</v>
      </c>
      <c r="B233" s="45" t="s">
        <v>189</v>
      </c>
      <c r="C233" s="17">
        <v>1</v>
      </c>
      <c r="D233" s="17">
        <v>7</v>
      </c>
      <c r="E233" s="17">
        <f t="shared" si="14"/>
        <v>7</v>
      </c>
      <c r="F233" s="17">
        <v>6.5</v>
      </c>
      <c r="G233" s="17">
        <v>20</v>
      </c>
      <c r="H233" s="17">
        <v>19.8</v>
      </c>
      <c r="I233" s="17"/>
      <c r="J233" s="17">
        <v>0</v>
      </c>
    </row>
    <row r="234" spans="1:10" ht="30" customHeight="1">
      <c r="A234" s="54">
        <v>18</v>
      </c>
      <c r="B234" s="45" t="s">
        <v>190</v>
      </c>
      <c r="C234" s="17">
        <v>1</v>
      </c>
      <c r="D234" s="17">
        <v>7</v>
      </c>
      <c r="E234" s="17">
        <f t="shared" si="14"/>
        <v>7</v>
      </c>
      <c r="F234" s="17">
        <v>7</v>
      </c>
      <c r="G234" s="17">
        <v>20</v>
      </c>
      <c r="H234" s="17">
        <v>19.9</v>
      </c>
      <c r="I234" s="17"/>
      <c r="J234" s="17">
        <v>0</v>
      </c>
    </row>
    <row r="235" spans="1:10" ht="30" customHeight="1">
      <c r="A235" s="54">
        <v>19</v>
      </c>
      <c r="B235" s="45" t="s">
        <v>191</v>
      </c>
      <c r="C235" s="17">
        <v>1</v>
      </c>
      <c r="D235" s="17">
        <v>7</v>
      </c>
      <c r="E235" s="17">
        <f t="shared" si="14"/>
        <v>7</v>
      </c>
      <c r="F235" s="17"/>
      <c r="G235" s="17">
        <v>22</v>
      </c>
      <c r="H235" s="17">
        <v>0.1</v>
      </c>
      <c r="I235" s="17"/>
      <c r="J235" s="17">
        <v>0</v>
      </c>
    </row>
    <row r="236" spans="1:10" ht="30" customHeight="1">
      <c r="A236" s="54">
        <v>20</v>
      </c>
      <c r="B236" s="45" t="s">
        <v>192</v>
      </c>
      <c r="C236" s="17">
        <v>0</v>
      </c>
      <c r="D236" s="17">
        <v>0</v>
      </c>
      <c r="E236" s="17">
        <f t="shared" si="14"/>
        <v>0</v>
      </c>
      <c r="F236" s="17">
        <v>1</v>
      </c>
      <c r="G236" s="17">
        <v>20</v>
      </c>
      <c r="H236" s="17"/>
      <c r="I236" s="17"/>
      <c r="J236" s="17">
        <v>0</v>
      </c>
    </row>
    <row r="237" spans="1:10" ht="30" customHeight="1">
      <c r="A237" s="54">
        <v>21</v>
      </c>
      <c r="B237" s="45" t="s">
        <v>193</v>
      </c>
      <c r="C237" s="17"/>
      <c r="D237" s="17"/>
      <c r="E237" s="17"/>
      <c r="F237" s="17"/>
      <c r="G237" s="17">
        <v>22</v>
      </c>
      <c r="H237" s="17">
        <v>21.9</v>
      </c>
      <c r="I237" s="17"/>
      <c r="J237" s="17">
        <v>0</v>
      </c>
    </row>
    <row r="238" spans="1:10" ht="30" customHeight="1">
      <c r="A238" s="54">
        <v>22</v>
      </c>
      <c r="B238" s="45" t="s">
        <v>194</v>
      </c>
      <c r="C238" s="17">
        <v>1</v>
      </c>
      <c r="D238" s="17">
        <v>7</v>
      </c>
      <c r="E238" s="17">
        <f>SUM(C238*D238)</f>
        <v>7</v>
      </c>
      <c r="F238" s="17">
        <v>0.8</v>
      </c>
      <c r="G238" s="17">
        <v>20</v>
      </c>
      <c r="H238" s="17">
        <v>20</v>
      </c>
      <c r="I238" s="17"/>
      <c r="J238" s="17">
        <v>0</v>
      </c>
    </row>
    <row r="239" spans="1:10" ht="30" customHeight="1">
      <c r="A239" s="54">
        <v>23</v>
      </c>
      <c r="B239" s="45" t="s">
        <v>195</v>
      </c>
      <c r="C239" s="17">
        <v>2</v>
      </c>
      <c r="D239" s="17">
        <v>7</v>
      </c>
      <c r="E239" s="17">
        <v>14</v>
      </c>
      <c r="F239" s="17">
        <v>9</v>
      </c>
      <c r="G239" s="17">
        <v>38</v>
      </c>
      <c r="H239" s="17">
        <v>37.9</v>
      </c>
      <c r="I239" s="17"/>
      <c r="J239" s="17">
        <v>0</v>
      </c>
    </row>
  </sheetData>
  <sheetProtection/>
  <mergeCells count="725">
    <mergeCell ref="A1:J1"/>
    <mergeCell ref="C3:F3"/>
    <mergeCell ref="C4:D4"/>
    <mergeCell ref="A19:J19"/>
    <mergeCell ref="A20:G20"/>
    <mergeCell ref="A22:J22"/>
    <mergeCell ref="C24:F24"/>
    <mergeCell ref="G24:H24"/>
    <mergeCell ref="C25:D25"/>
    <mergeCell ref="A61:J61"/>
    <mergeCell ref="C63:F63"/>
    <mergeCell ref="G63:H63"/>
    <mergeCell ref="C64:D64"/>
    <mergeCell ref="A97:J97"/>
    <mergeCell ref="C99:F99"/>
    <mergeCell ref="G99:H99"/>
    <mergeCell ref="C100:D100"/>
    <mergeCell ref="A109:J109"/>
    <mergeCell ref="C111:F111"/>
    <mergeCell ref="G111:H111"/>
    <mergeCell ref="C112:D112"/>
    <mergeCell ref="A131:J131"/>
    <mergeCell ref="C133:F133"/>
    <mergeCell ref="G133:H133"/>
    <mergeCell ref="C134:D134"/>
    <mergeCell ref="A159:J159"/>
    <mergeCell ref="C161:F161"/>
    <mergeCell ref="G161:H161"/>
    <mergeCell ref="C162:D162"/>
    <mergeCell ref="A168:J168"/>
    <mergeCell ref="A169:J169"/>
    <mergeCell ref="C171:F171"/>
    <mergeCell ref="G171:H171"/>
    <mergeCell ref="C172:D172"/>
    <mergeCell ref="A195:J195"/>
    <mergeCell ref="Z196:AO196"/>
    <mergeCell ref="AP196:BE196"/>
    <mergeCell ref="BF196:BU196"/>
    <mergeCell ref="BV196:CK196"/>
    <mergeCell ref="CL196:DA196"/>
    <mergeCell ref="DB196:DQ196"/>
    <mergeCell ref="DR196:EG196"/>
    <mergeCell ref="EH196:EW196"/>
    <mergeCell ref="EX196:FM196"/>
    <mergeCell ref="FN196:GC196"/>
    <mergeCell ref="GD196:GS196"/>
    <mergeCell ref="GT196:HI196"/>
    <mergeCell ref="HJ196:HY196"/>
    <mergeCell ref="HZ196:IO196"/>
    <mergeCell ref="G197:H197"/>
    <mergeCell ref="M197:W197"/>
    <mergeCell ref="Z197:AB197"/>
    <mergeCell ref="AC197:AM197"/>
    <mergeCell ref="AP197:AR197"/>
    <mergeCell ref="AS197:BC197"/>
    <mergeCell ref="BF197:BH197"/>
    <mergeCell ref="BI197:BS197"/>
    <mergeCell ref="BV197:BX197"/>
    <mergeCell ref="BY197:CI197"/>
    <mergeCell ref="CL197:CN197"/>
    <mergeCell ref="CO197:CY197"/>
    <mergeCell ref="DB197:DD197"/>
    <mergeCell ref="DE197:DO197"/>
    <mergeCell ref="DR197:DT197"/>
    <mergeCell ref="DU197:EE197"/>
    <mergeCell ref="EH197:EJ197"/>
    <mergeCell ref="EK197:EU197"/>
    <mergeCell ref="EX197:EZ197"/>
    <mergeCell ref="FA197:FK197"/>
    <mergeCell ref="FN197:FP197"/>
    <mergeCell ref="FQ197:GA197"/>
    <mergeCell ref="GD197:GF197"/>
    <mergeCell ref="GG197:GQ197"/>
    <mergeCell ref="GT197:GV197"/>
    <mergeCell ref="GW197:HG197"/>
    <mergeCell ref="HJ197:HL197"/>
    <mergeCell ref="HM197:HW197"/>
    <mergeCell ref="HZ197:IB197"/>
    <mergeCell ref="IC197:IM197"/>
    <mergeCell ref="C198:D198"/>
    <mergeCell ref="L198:R198"/>
    <mergeCell ref="S198:V198"/>
    <mergeCell ref="W198:Y198"/>
    <mergeCell ref="AB198:AH198"/>
    <mergeCell ref="AI198:AL198"/>
    <mergeCell ref="AM198:AO198"/>
    <mergeCell ref="AR198:AX198"/>
    <mergeCell ref="AY198:BB198"/>
    <mergeCell ref="BC198:BE198"/>
    <mergeCell ref="BH198:BN198"/>
    <mergeCell ref="BO198:BR198"/>
    <mergeCell ref="BS198:BU198"/>
    <mergeCell ref="BX198:CD198"/>
    <mergeCell ref="CE198:CH198"/>
    <mergeCell ref="CI198:CK198"/>
    <mergeCell ref="CN198:CT198"/>
    <mergeCell ref="CU198:CX198"/>
    <mergeCell ref="CY198:DA198"/>
    <mergeCell ref="DD198:DJ198"/>
    <mergeCell ref="DK198:DN198"/>
    <mergeCell ref="DO198:DQ198"/>
    <mergeCell ref="DT198:DZ198"/>
    <mergeCell ref="EA198:ED198"/>
    <mergeCell ref="EE198:EG198"/>
    <mergeCell ref="EJ198:EP198"/>
    <mergeCell ref="EQ198:ET198"/>
    <mergeCell ref="EU198:EW198"/>
    <mergeCell ref="EZ198:FF198"/>
    <mergeCell ref="FG198:FJ198"/>
    <mergeCell ref="FK198:FM198"/>
    <mergeCell ref="FP198:FV198"/>
    <mergeCell ref="FW198:FZ198"/>
    <mergeCell ref="GA198:GC198"/>
    <mergeCell ref="GF198:GL198"/>
    <mergeCell ref="GM198:GP198"/>
    <mergeCell ref="GQ198:GS198"/>
    <mergeCell ref="GV198:HB198"/>
    <mergeCell ref="HC198:HF198"/>
    <mergeCell ref="HG198:HI198"/>
    <mergeCell ref="HL198:HR198"/>
    <mergeCell ref="HS198:HV198"/>
    <mergeCell ref="HW198:HY198"/>
    <mergeCell ref="IB198:IH198"/>
    <mergeCell ref="II198:IL198"/>
    <mergeCell ref="IM198:IO198"/>
    <mergeCell ref="L199:M199"/>
    <mergeCell ref="P199:Q199"/>
    <mergeCell ref="AB199:AC199"/>
    <mergeCell ref="AF199:AG199"/>
    <mergeCell ref="AR199:AS199"/>
    <mergeCell ref="AV199:AW199"/>
    <mergeCell ref="BH199:BI199"/>
    <mergeCell ref="BL199:BM199"/>
    <mergeCell ref="BX199:BY199"/>
    <mergeCell ref="CB199:CC199"/>
    <mergeCell ref="CN199:CO199"/>
    <mergeCell ref="CR199:CS199"/>
    <mergeCell ref="DD199:DE199"/>
    <mergeCell ref="DH199:DI199"/>
    <mergeCell ref="DT199:DU199"/>
    <mergeCell ref="DX199:DY199"/>
    <mergeCell ref="EJ199:EK199"/>
    <mergeCell ref="EN199:EO199"/>
    <mergeCell ref="EZ199:FA199"/>
    <mergeCell ref="FD199:FE199"/>
    <mergeCell ref="FP199:FQ199"/>
    <mergeCell ref="FT199:FU199"/>
    <mergeCell ref="GF199:GG199"/>
    <mergeCell ref="GJ199:GK199"/>
    <mergeCell ref="GV199:GW199"/>
    <mergeCell ref="GZ199:HA199"/>
    <mergeCell ref="HL199:HM199"/>
    <mergeCell ref="HP199:HQ199"/>
    <mergeCell ref="IB199:IC199"/>
    <mergeCell ref="IF199:IG199"/>
    <mergeCell ref="A203:J203"/>
    <mergeCell ref="Z204:AO204"/>
    <mergeCell ref="AP204:BE204"/>
    <mergeCell ref="BF204:BU204"/>
    <mergeCell ref="BV204:CK204"/>
    <mergeCell ref="CL204:DA204"/>
    <mergeCell ref="DB204:DQ204"/>
    <mergeCell ref="DR204:EG204"/>
    <mergeCell ref="EH204:EW204"/>
    <mergeCell ref="EX204:FM204"/>
    <mergeCell ref="FN204:GC204"/>
    <mergeCell ref="GD204:GS204"/>
    <mergeCell ref="GT204:HI204"/>
    <mergeCell ref="HJ204:HY204"/>
    <mergeCell ref="HZ204:IO204"/>
    <mergeCell ref="C205:F205"/>
    <mergeCell ref="M205:W205"/>
    <mergeCell ref="Z205:AB205"/>
    <mergeCell ref="AC205:AM205"/>
    <mergeCell ref="AP205:AR205"/>
    <mergeCell ref="AS205:BC205"/>
    <mergeCell ref="BF205:BH205"/>
    <mergeCell ref="BI205:BS205"/>
    <mergeCell ref="BV205:BX205"/>
    <mergeCell ref="BY205:CI205"/>
    <mergeCell ref="CL205:CN205"/>
    <mergeCell ref="CO205:CY205"/>
    <mergeCell ref="DB205:DD205"/>
    <mergeCell ref="DE205:DO205"/>
    <mergeCell ref="DR205:DT205"/>
    <mergeCell ref="DU205:EE205"/>
    <mergeCell ref="EH205:EJ205"/>
    <mergeCell ref="EK205:EU205"/>
    <mergeCell ref="EX205:EZ205"/>
    <mergeCell ref="FA205:FK205"/>
    <mergeCell ref="FN205:FP205"/>
    <mergeCell ref="FQ205:GA205"/>
    <mergeCell ref="GD205:GF205"/>
    <mergeCell ref="GG205:GQ205"/>
    <mergeCell ref="GT205:GV205"/>
    <mergeCell ref="GW205:HG205"/>
    <mergeCell ref="HJ205:HL205"/>
    <mergeCell ref="HM205:HW205"/>
    <mergeCell ref="HZ205:IB205"/>
    <mergeCell ref="IC205:IM205"/>
    <mergeCell ref="C206:D206"/>
    <mergeCell ref="L206:R206"/>
    <mergeCell ref="S206:V206"/>
    <mergeCell ref="W206:Y206"/>
    <mergeCell ref="AB206:AH206"/>
    <mergeCell ref="AI206:AL206"/>
    <mergeCell ref="AM206:AO206"/>
    <mergeCell ref="AR206:AX206"/>
    <mergeCell ref="AY206:BB206"/>
    <mergeCell ref="BC206:BE206"/>
    <mergeCell ref="BH206:BN206"/>
    <mergeCell ref="BO206:BR206"/>
    <mergeCell ref="BS206:BU206"/>
    <mergeCell ref="BX206:CD206"/>
    <mergeCell ref="CE206:CH206"/>
    <mergeCell ref="CI206:CK206"/>
    <mergeCell ref="CN206:CT206"/>
    <mergeCell ref="CU206:CX206"/>
    <mergeCell ref="CY206:DA206"/>
    <mergeCell ref="DD206:DJ206"/>
    <mergeCell ref="DK206:DN206"/>
    <mergeCell ref="DO206:DQ206"/>
    <mergeCell ref="DT206:DZ206"/>
    <mergeCell ref="EA206:ED206"/>
    <mergeCell ref="EE206:EG206"/>
    <mergeCell ref="EJ206:EP206"/>
    <mergeCell ref="EQ206:ET206"/>
    <mergeCell ref="EU206:EW206"/>
    <mergeCell ref="EZ206:FF206"/>
    <mergeCell ref="FG206:FJ206"/>
    <mergeCell ref="FK206:FM206"/>
    <mergeCell ref="FP206:FV206"/>
    <mergeCell ref="FW206:FZ206"/>
    <mergeCell ref="GA206:GC206"/>
    <mergeCell ref="GF206:GL206"/>
    <mergeCell ref="GM206:GP206"/>
    <mergeCell ref="GQ206:GS206"/>
    <mergeCell ref="GV206:HB206"/>
    <mergeCell ref="HC206:HF206"/>
    <mergeCell ref="HG206:HI206"/>
    <mergeCell ref="HL206:HR206"/>
    <mergeCell ref="HS206:HV206"/>
    <mergeCell ref="HW206:HY206"/>
    <mergeCell ref="IB206:IH206"/>
    <mergeCell ref="II206:IL206"/>
    <mergeCell ref="IM206:IO206"/>
    <mergeCell ref="L207:M207"/>
    <mergeCell ref="P207:Q207"/>
    <mergeCell ref="AB207:AC207"/>
    <mergeCell ref="AF207:AG207"/>
    <mergeCell ref="AR207:AS207"/>
    <mergeCell ref="AV207:AW207"/>
    <mergeCell ref="BH207:BI207"/>
    <mergeCell ref="BL207:BM207"/>
    <mergeCell ref="BX207:BY207"/>
    <mergeCell ref="CB207:CC207"/>
    <mergeCell ref="CN207:CO207"/>
    <mergeCell ref="CR207:CS207"/>
    <mergeCell ref="DD207:DE207"/>
    <mergeCell ref="DH207:DI207"/>
    <mergeCell ref="DT207:DU207"/>
    <mergeCell ref="DX207:DY207"/>
    <mergeCell ref="EJ207:EK207"/>
    <mergeCell ref="EN207:EO207"/>
    <mergeCell ref="EZ207:FA207"/>
    <mergeCell ref="FD207:FE207"/>
    <mergeCell ref="FP207:FQ207"/>
    <mergeCell ref="FT207:FU207"/>
    <mergeCell ref="GF207:GG207"/>
    <mergeCell ref="GJ207:GK207"/>
    <mergeCell ref="GV207:GW207"/>
    <mergeCell ref="GZ207:HA207"/>
    <mergeCell ref="HL207:HM207"/>
    <mergeCell ref="HP207:HQ207"/>
    <mergeCell ref="IB207:IC207"/>
    <mergeCell ref="IF207:IG207"/>
    <mergeCell ref="A211:J211"/>
    <mergeCell ref="C213:F213"/>
    <mergeCell ref="G213:H213"/>
    <mergeCell ref="C214:D214"/>
    <mergeCell ref="A3:A5"/>
    <mergeCell ref="A24:A26"/>
    <mergeCell ref="A63:A65"/>
    <mergeCell ref="A99:A101"/>
    <mergeCell ref="A111:A113"/>
    <mergeCell ref="A133:A135"/>
    <mergeCell ref="A161:A163"/>
    <mergeCell ref="A171:A173"/>
    <mergeCell ref="A197:A199"/>
    <mergeCell ref="A205:A207"/>
    <mergeCell ref="A213:A215"/>
    <mergeCell ref="B3:B5"/>
    <mergeCell ref="B24:B26"/>
    <mergeCell ref="B63:B65"/>
    <mergeCell ref="B99:B101"/>
    <mergeCell ref="B111:B113"/>
    <mergeCell ref="B133:B135"/>
    <mergeCell ref="B161:B163"/>
    <mergeCell ref="B171:B173"/>
    <mergeCell ref="B197:B199"/>
    <mergeCell ref="B205:B207"/>
    <mergeCell ref="B213:B215"/>
    <mergeCell ref="E4:E5"/>
    <mergeCell ref="E25:E26"/>
    <mergeCell ref="E64:E65"/>
    <mergeCell ref="E100:E101"/>
    <mergeCell ref="E112:E113"/>
    <mergeCell ref="E134:E135"/>
    <mergeCell ref="E162:E163"/>
    <mergeCell ref="E172:E173"/>
    <mergeCell ref="E198:E199"/>
    <mergeCell ref="E206:E207"/>
    <mergeCell ref="E214:E215"/>
    <mergeCell ref="F4:F5"/>
    <mergeCell ref="F25:F26"/>
    <mergeCell ref="F64:F65"/>
    <mergeCell ref="F100:F101"/>
    <mergeCell ref="F112:F113"/>
    <mergeCell ref="F134:F135"/>
    <mergeCell ref="F162:F163"/>
    <mergeCell ref="F172:F173"/>
    <mergeCell ref="F198:F199"/>
    <mergeCell ref="F206:F207"/>
    <mergeCell ref="F214:F215"/>
    <mergeCell ref="G4:G5"/>
    <mergeCell ref="G25:G26"/>
    <mergeCell ref="G64:G65"/>
    <mergeCell ref="G100:G101"/>
    <mergeCell ref="G112:G113"/>
    <mergeCell ref="G134:G135"/>
    <mergeCell ref="G162:G163"/>
    <mergeCell ref="G172:G173"/>
    <mergeCell ref="G198:G199"/>
    <mergeCell ref="G206:G207"/>
    <mergeCell ref="G214:G215"/>
    <mergeCell ref="H4:H5"/>
    <mergeCell ref="H25:H26"/>
    <mergeCell ref="H64:H65"/>
    <mergeCell ref="H100:H101"/>
    <mergeCell ref="H112:H113"/>
    <mergeCell ref="H134:H135"/>
    <mergeCell ref="H162:H163"/>
    <mergeCell ref="H172:H173"/>
    <mergeCell ref="H198:H199"/>
    <mergeCell ref="H214:H215"/>
    <mergeCell ref="I4:I5"/>
    <mergeCell ref="I25:I26"/>
    <mergeCell ref="I64:I65"/>
    <mergeCell ref="I100:I101"/>
    <mergeCell ref="I112:I113"/>
    <mergeCell ref="I134:I135"/>
    <mergeCell ref="I162:I163"/>
    <mergeCell ref="I172:I173"/>
    <mergeCell ref="I198:I199"/>
    <mergeCell ref="I206:I207"/>
    <mergeCell ref="I214:I215"/>
    <mergeCell ref="J3:J5"/>
    <mergeCell ref="J24:J26"/>
    <mergeCell ref="J63:J65"/>
    <mergeCell ref="J99:J101"/>
    <mergeCell ref="J111:J113"/>
    <mergeCell ref="J133:J135"/>
    <mergeCell ref="J161:J163"/>
    <mergeCell ref="J171:J173"/>
    <mergeCell ref="J197:J199"/>
    <mergeCell ref="J205:J207"/>
    <mergeCell ref="J214:J215"/>
    <mergeCell ref="K198:K200"/>
    <mergeCell ref="K206:K208"/>
    <mergeCell ref="N199:N200"/>
    <mergeCell ref="N207:N208"/>
    <mergeCell ref="O199:O200"/>
    <mergeCell ref="O207:O208"/>
    <mergeCell ref="R199:R200"/>
    <mergeCell ref="R207:R208"/>
    <mergeCell ref="S199:S200"/>
    <mergeCell ref="S207:S208"/>
    <mergeCell ref="T199:T200"/>
    <mergeCell ref="T207:T208"/>
    <mergeCell ref="U199:U200"/>
    <mergeCell ref="U207:U208"/>
    <mergeCell ref="V199:V200"/>
    <mergeCell ref="V207:V208"/>
    <mergeCell ref="W199:W200"/>
    <mergeCell ref="W207:W208"/>
    <mergeCell ref="X199:X200"/>
    <mergeCell ref="X207:X208"/>
    <mergeCell ref="Y199:Y200"/>
    <mergeCell ref="Y207:Y208"/>
    <mergeCell ref="Z198:Z200"/>
    <mergeCell ref="Z206:Z208"/>
    <mergeCell ref="AA198:AA200"/>
    <mergeCell ref="AA206:AA208"/>
    <mergeCell ref="AD199:AD200"/>
    <mergeCell ref="AD207:AD208"/>
    <mergeCell ref="AE199:AE200"/>
    <mergeCell ref="AE207:AE208"/>
    <mergeCell ref="AH199:AH200"/>
    <mergeCell ref="AH207:AH208"/>
    <mergeCell ref="AI199:AI200"/>
    <mergeCell ref="AI207:AI208"/>
    <mergeCell ref="AJ199:AJ200"/>
    <mergeCell ref="AJ207:AJ208"/>
    <mergeCell ref="AK199:AK200"/>
    <mergeCell ref="AK207:AK208"/>
    <mergeCell ref="AL199:AL200"/>
    <mergeCell ref="AL207:AL208"/>
    <mergeCell ref="AM199:AM200"/>
    <mergeCell ref="AM207:AM208"/>
    <mergeCell ref="AN199:AN200"/>
    <mergeCell ref="AN207:AN208"/>
    <mergeCell ref="AO199:AO200"/>
    <mergeCell ref="AO207:AO208"/>
    <mergeCell ref="AP198:AP200"/>
    <mergeCell ref="AP206:AP208"/>
    <mergeCell ref="AQ198:AQ200"/>
    <mergeCell ref="AQ206:AQ208"/>
    <mergeCell ref="AT199:AT200"/>
    <mergeCell ref="AT207:AT208"/>
    <mergeCell ref="AU199:AU200"/>
    <mergeCell ref="AU207:AU208"/>
    <mergeCell ref="AX199:AX200"/>
    <mergeCell ref="AX207:AX208"/>
    <mergeCell ref="AY199:AY200"/>
    <mergeCell ref="AY207:AY208"/>
    <mergeCell ref="AZ199:AZ200"/>
    <mergeCell ref="AZ207:AZ208"/>
    <mergeCell ref="BA199:BA200"/>
    <mergeCell ref="BA207:BA208"/>
    <mergeCell ref="BB199:BB200"/>
    <mergeCell ref="BB207:BB208"/>
    <mergeCell ref="BC199:BC200"/>
    <mergeCell ref="BC207:BC208"/>
    <mergeCell ref="BD199:BD200"/>
    <mergeCell ref="BD207:BD208"/>
    <mergeCell ref="BE199:BE200"/>
    <mergeCell ref="BE207:BE208"/>
    <mergeCell ref="BF198:BF200"/>
    <mergeCell ref="BF206:BF208"/>
    <mergeCell ref="BG198:BG200"/>
    <mergeCell ref="BG206:BG208"/>
    <mergeCell ref="BJ199:BJ200"/>
    <mergeCell ref="BJ207:BJ208"/>
    <mergeCell ref="BK199:BK200"/>
    <mergeCell ref="BK207:BK208"/>
    <mergeCell ref="BN199:BN200"/>
    <mergeCell ref="BN207:BN208"/>
    <mergeCell ref="BO199:BO200"/>
    <mergeCell ref="BO207:BO208"/>
    <mergeCell ref="BP199:BP200"/>
    <mergeCell ref="BP207:BP208"/>
    <mergeCell ref="BQ199:BQ200"/>
    <mergeCell ref="BQ207:BQ208"/>
    <mergeCell ref="BR199:BR200"/>
    <mergeCell ref="BR207:BR208"/>
    <mergeCell ref="BS199:BS200"/>
    <mergeCell ref="BS207:BS208"/>
    <mergeCell ref="BT199:BT200"/>
    <mergeCell ref="BT207:BT208"/>
    <mergeCell ref="BU199:BU200"/>
    <mergeCell ref="BU207:BU208"/>
    <mergeCell ref="BV198:BV200"/>
    <mergeCell ref="BV206:BV208"/>
    <mergeCell ref="BW198:BW200"/>
    <mergeCell ref="BW206:BW208"/>
    <mergeCell ref="BZ199:BZ200"/>
    <mergeCell ref="BZ207:BZ208"/>
    <mergeCell ref="CA199:CA200"/>
    <mergeCell ref="CA207:CA208"/>
    <mergeCell ref="CD199:CD200"/>
    <mergeCell ref="CD207:CD208"/>
    <mergeCell ref="CE199:CE200"/>
    <mergeCell ref="CE207:CE208"/>
    <mergeCell ref="CF199:CF200"/>
    <mergeCell ref="CF207:CF208"/>
    <mergeCell ref="CG199:CG200"/>
    <mergeCell ref="CG207:CG208"/>
    <mergeCell ref="CH199:CH200"/>
    <mergeCell ref="CH207:CH208"/>
    <mergeCell ref="CI199:CI200"/>
    <mergeCell ref="CI207:CI208"/>
    <mergeCell ref="CJ199:CJ200"/>
    <mergeCell ref="CJ207:CJ208"/>
    <mergeCell ref="CK199:CK200"/>
    <mergeCell ref="CK207:CK208"/>
    <mergeCell ref="CL198:CL200"/>
    <mergeCell ref="CL206:CL208"/>
    <mergeCell ref="CM198:CM200"/>
    <mergeCell ref="CM206:CM208"/>
    <mergeCell ref="CP199:CP200"/>
    <mergeCell ref="CP207:CP208"/>
    <mergeCell ref="CQ199:CQ200"/>
    <mergeCell ref="CQ207:CQ208"/>
    <mergeCell ref="CT199:CT200"/>
    <mergeCell ref="CT207:CT208"/>
    <mergeCell ref="CU199:CU200"/>
    <mergeCell ref="CU207:CU208"/>
    <mergeCell ref="CV199:CV200"/>
    <mergeCell ref="CV207:CV208"/>
    <mergeCell ref="CW199:CW200"/>
    <mergeCell ref="CW207:CW208"/>
    <mergeCell ref="CX199:CX200"/>
    <mergeCell ref="CX207:CX208"/>
    <mergeCell ref="CY199:CY200"/>
    <mergeCell ref="CY207:CY208"/>
    <mergeCell ref="CZ199:CZ200"/>
    <mergeCell ref="CZ207:CZ208"/>
    <mergeCell ref="DA199:DA200"/>
    <mergeCell ref="DA207:DA208"/>
    <mergeCell ref="DB198:DB200"/>
    <mergeCell ref="DB206:DB208"/>
    <mergeCell ref="DC198:DC200"/>
    <mergeCell ref="DC206:DC208"/>
    <mergeCell ref="DF199:DF200"/>
    <mergeCell ref="DF207:DF208"/>
    <mergeCell ref="DG199:DG200"/>
    <mergeCell ref="DG207:DG208"/>
    <mergeCell ref="DJ199:DJ200"/>
    <mergeCell ref="DJ207:DJ208"/>
    <mergeCell ref="DK199:DK200"/>
    <mergeCell ref="DK207:DK208"/>
    <mergeCell ref="DL199:DL200"/>
    <mergeCell ref="DL207:DL208"/>
    <mergeCell ref="DM199:DM200"/>
    <mergeCell ref="DM207:DM208"/>
    <mergeCell ref="DN199:DN200"/>
    <mergeCell ref="DN207:DN208"/>
    <mergeCell ref="DO199:DO200"/>
    <mergeCell ref="DO207:DO208"/>
    <mergeCell ref="DP199:DP200"/>
    <mergeCell ref="DP207:DP208"/>
    <mergeCell ref="DQ199:DQ200"/>
    <mergeCell ref="DQ207:DQ208"/>
    <mergeCell ref="DR198:DR200"/>
    <mergeCell ref="DR206:DR208"/>
    <mergeCell ref="DS198:DS200"/>
    <mergeCell ref="DS206:DS208"/>
    <mergeCell ref="DV199:DV200"/>
    <mergeCell ref="DV207:DV208"/>
    <mergeCell ref="DW199:DW200"/>
    <mergeCell ref="DW207:DW208"/>
    <mergeCell ref="DZ199:DZ200"/>
    <mergeCell ref="DZ207:DZ208"/>
    <mergeCell ref="EA199:EA200"/>
    <mergeCell ref="EA207:EA208"/>
    <mergeCell ref="EB199:EB200"/>
    <mergeCell ref="EB207:EB208"/>
    <mergeCell ref="EC199:EC200"/>
    <mergeCell ref="EC207:EC208"/>
    <mergeCell ref="ED199:ED200"/>
    <mergeCell ref="ED207:ED208"/>
    <mergeCell ref="EE199:EE200"/>
    <mergeCell ref="EE207:EE208"/>
    <mergeCell ref="EF199:EF200"/>
    <mergeCell ref="EF207:EF208"/>
    <mergeCell ref="EG199:EG200"/>
    <mergeCell ref="EG207:EG208"/>
    <mergeCell ref="EH198:EH200"/>
    <mergeCell ref="EH206:EH208"/>
    <mergeCell ref="EI198:EI200"/>
    <mergeCell ref="EI206:EI208"/>
    <mergeCell ref="EL199:EL200"/>
    <mergeCell ref="EL207:EL208"/>
    <mergeCell ref="EM199:EM200"/>
    <mergeCell ref="EM207:EM208"/>
    <mergeCell ref="EP199:EP200"/>
    <mergeCell ref="EP207:EP208"/>
    <mergeCell ref="EQ199:EQ200"/>
    <mergeCell ref="EQ207:EQ208"/>
    <mergeCell ref="ER199:ER200"/>
    <mergeCell ref="ER207:ER208"/>
    <mergeCell ref="ES199:ES200"/>
    <mergeCell ref="ES207:ES208"/>
    <mergeCell ref="ET199:ET200"/>
    <mergeCell ref="ET207:ET208"/>
    <mergeCell ref="EU199:EU200"/>
    <mergeCell ref="EU207:EU208"/>
    <mergeCell ref="EV199:EV200"/>
    <mergeCell ref="EV207:EV208"/>
    <mergeCell ref="EW199:EW200"/>
    <mergeCell ref="EW207:EW208"/>
    <mergeCell ref="EX198:EX200"/>
    <mergeCell ref="EX206:EX208"/>
    <mergeCell ref="EY198:EY200"/>
    <mergeCell ref="EY206:EY208"/>
    <mergeCell ref="FB199:FB200"/>
    <mergeCell ref="FB207:FB208"/>
    <mergeCell ref="FC199:FC200"/>
    <mergeCell ref="FC207:FC208"/>
    <mergeCell ref="FF199:FF200"/>
    <mergeCell ref="FF207:FF208"/>
    <mergeCell ref="FG199:FG200"/>
    <mergeCell ref="FG207:FG208"/>
    <mergeCell ref="FH199:FH200"/>
    <mergeCell ref="FH207:FH208"/>
    <mergeCell ref="FI199:FI200"/>
    <mergeCell ref="FI207:FI208"/>
    <mergeCell ref="FJ199:FJ200"/>
    <mergeCell ref="FJ207:FJ208"/>
    <mergeCell ref="FK199:FK200"/>
    <mergeCell ref="FK207:FK208"/>
    <mergeCell ref="FL199:FL200"/>
    <mergeCell ref="FL207:FL208"/>
    <mergeCell ref="FM199:FM200"/>
    <mergeCell ref="FM207:FM208"/>
    <mergeCell ref="FN198:FN200"/>
    <mergeCell ref="FN206:FN208"/>
    <mergeCell ref="FO198:FO200"/>
    <mergeCell ref="FO206:FO208"/>
    <mergeCell ref="FR199:FR200"/>
    <mergeCell ref="FR207:FR208"/>
    <mergeCell ref="FS199:FS200"/>
    <mergeCell ref="FS207:FS208"/>
    <mergeCell ref="FV199:FV200"/>
    <mergeCell ref="FV207:FV208"/>
    <mergeCell ref="FW199:FW200"/>
    <mergeCell ref="FW207:FW208"/>
    <mergeCell ref="FX199:FX200"/>
    <mergeCell ref="FX207:FX208"/>
    <mergeCell ref="FY199:FY200"/>
    <mergeCell ref="FY207:FY208"/>
    <mergeCell ref="FZ199:FZ200"/>
    <mergeCell ref="FZ207:FZ208"/>
    <mergeCell ref="GA199:GA200"/>
    <mergeCell ref="GA207:GA208"/>
    <mergeCell ref="GB199:GB200"/>
    <mergeCell ref="GB207:GB208"/>
    <mergeCell ref="GC199:GC200"/>
    <mergeCell ref="GC207:GC208"/>
    <mergeCell ref="GD198:GD200"/>
    <mergeCell ref="GD206:GD208"/>
    <mergeCell ref="GE198:GE200"/>
    <mergeCell ref="GE206:GE208"/>
    <mergeCell ref="GH199:GH200"/>
    <mergeCell ref="GH207:GH208"/>
    <mergeCell ref="GI199:GI200"/>
    <mergeCell ref="GI207:GI208"/>
    <mergeCell ref="GL199:GL200"/>
    <mergeCell ref="GL207:GL208"/>
    <mergeCell ref="GM199:GM200"/>
    <mergeCell ref="GM207:GM208"/>
    <mergeCell ref="GN199:GN200"/>
    <mergeCell ref="GN207:GN208"/>
    <mergeCell ref="GO199:GO200"/>
    <mergeCell ref="GO207:GO208"/>
    <mergeCell ref="GP199:GP200"/>
    <mergeCell ref="GP207:GP208"/>
    <mergeCell ref="GQ199:GQ200"/>
    <mergeCell ref="GQ207:GQ208"/>
    <mergeCell ref="GR199:GR200"/>
    <mergeCell ref="GR207:GR208"/>
    <mergeCell ref="GS199:GS200"/>
    <mergeCell ref="GS207:GS208"/>
    <mergeCell ref="GT198:GT200"/>
    <mergeCell ref="GT206:GT208"/>
    <mergeCell ref="GU198:GU200"/>
    <mergeCell ref="GU206:GU208"/>
    <mergeCell ref="GX199:GX200"/>
    <mergeCell ref="GX207:GX208"/>
    <mergeCell ref="GY199:GY200"/>
    <mergeCell ref="GY207:GY208"/>
    <mergeCell ref="HB199:HB200"/>
    <mergeCell ref="HB207:HB208"/>
    <mergeCell ref="HC199:HC200"/>
    <mergeCell ref="HC207:HC208"/>
    <mergeCell ref="HD199:HD200"/>
    <mergeCell ref="HD207:HD208"/>
    <mergeCell ref="HE199:HE200"/>
    <mergeCell ref="HE207:HE208"/>
    <mergeCell ref="HF199:HF200"/>
    <mergeCell ref="HF207:HF208"/>
    <mergeCell ref="HG199:HG200"/>
    <mergeCell ref="HG207:HG208"/>
    <mergeCell ref="HH199:HH200"/>
    <mergeCell ref="HH207:HH208"/>
    <mergeCell ref="HI199:HI200"/>
    <mergeCell ref="HI207:HI208"/>
    <mergeCell ref="HJ198:HJ200"/>
    <mergeCell ref="HJ206:HJ208"/>
    <mergeCell ref="HK198:HK200"/>
    <mergeCell ref="HK206:HK208"/>
    <mergeCell ref="HN199:HN200"/>
    <mergeCell ref="HN207:HN208"/>
    <mergeCell ref="HO199:HO200"/>
    <mergeCell ref="HO207:HO208"/>
    <mergeCell ref="HR199:HR200"/>
    <mergeCell ref="HR207:HR208"/>
    <mergeCell ref="HS199:HS200"/>
    <mergeCell ref="HS207:HS208"/>
    <mergeCell ref="HT199:HT200"/>
    <mergeCell ref="HT207:HT208"/>
    <mergeCell ref="HU199:HU200"/>
    <mergeCell ref="HU207:HU208"/>
    <mergeCell ref="HV199:HV200"/>
    <mergeCell ref="HV207:HV208"/>
    <mergeCell ref="HW199:HW200"/>
    <mergeCell ref="HW207:HW208"/>
    <mergeCell ref="HX199:HX200"/>
    <mergeCell ref="HX207:HX208"/>
    <mergeCell ref="HY199:HY200"/>
    <mergeCell ref="HY207:HY208"/>
    <mergeCell ref="HZ198:HZ200"/>
    <mergeCell ref="HZ206:HZ208"/>
    <mergeCell ref="IA198:IA200"/>
    <mergeCell ref="IA206:IA208"/>
    <mergeCell ref="ID199:ID200"/>
    <mergeCell ref="ID207:ID208"/>
    <mergeCell ref="IE199:IE200"/>
    <mergeCell ref="IE207:IE208"/>
    <mergeCell ref="IH199:IH200"/>
    <mergeCell ref="IH207:IH208"/>
    <mergeCell ref="II199:II200"/>
    <mergeCell ref="II207:II208"/>
    <mergeCell ref="IJ199:IJ200"/>
    <mergeCell ref="IJ207:IJ208"/>
    <mergeCell ref="IK199:IK200"/>
    <mergeCell ref="IK207:IK208"/>
    <mergeCell ref="IL199:IL200"/>
    <mergeCell ref="IL207:IL208"/>
    <mergeCell ref="IM199:IM200"/>
    <mergeCell ref="IM207:IM208"/>
    <mergeCell ref="IN199:IN200"/>
    <mergeCell ref="IN207:IN208"/>
    <mergeCell ref="IO199:IO200"/>
    <mergeCell ref="IO207:IO20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2018-02-01T01:46:14Z</cp:lastPrinted>
  <dcterms:created xsi:type="dcterms:W3CDTF">1996-12-17T01:32:42Z</dcterms:created>
  <dcterms:modified xsi:type="dcterms:W3CDTF">2023-10-08T00:39:10Z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KSORubyTemplate">
    <vt:lpwstr>14</vt:lpwstr>
  </property>
  <property fmtid="{D5CDD505-2E9C-101B-9397-08002B2CF9AE}" pid="5" name="I">
    <vt:lpwstr>9AF5D29C02ED4815B04369C4697D82D6</vt:lpwstr>
  </property>
</Properties>
</file>